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ase\MOA\Gouden Standaard 2022 (NOG NIET GEBRUIKEN)\Docs\Normcijfers\"/>
    </mc:Choice>
  </mc:AlternateContent>
  <xr:revisionPtr revIDLastSave="0" documentId="13_ncr:1_{5D2E7C84-D125-4CB5-8115-309800543B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talen" sheetId="2" r:id="rId1"/>
    <sheet name="Volledige tabe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2" i="2" l="1"/>
  <c r="T31" i="2"/>
  <c r="T30" i="2"/>
  <c r="T29" i="2"/>
  <c r="T28" i="2"/>
  <c r="T27" i="2"/>
  <c r="T26" i="2"/>
  <c r="T25" i="2"/>
  <c r="T21" i="2"/>
  <c r="T20" i="2"/>
  <c r="T19" i="2"/>
  <c r="T18" i="2"/>
  <c r="T17" i="2"/>
  <c r="T16" i="2"/>
  <c r="T15" i="2"/>
  <c r="T14" i="2"/>
  <c r="T10" i="2"/>
  <c r="T9" i="2"/>
  <c r="T8" i="2"/>
  <c r="T7" i="2"/>
  <c r="T6" i="2"/>
  <c r="T5" i="2"/>
  <c r="T4" i="2"/>
  <c r="T3" i="2"/>
  <c r="T34" i="2"/>
  <c r="T24" i="2"/>
  <c r="T13" i="2"/>
  <c r="S32" i="2"/>
  <c r="S31" i="2"/>
  <c r="S30" i="2"/>
  <c r="S29" i="2"/>
  <c r="S28" i="2"/>
  <c r="S27" i="2"/>
  <c r="S26" i="2"/>
  <c r="S25" i="2"/>
  <c r="S21" i="2"/>
  <c r="S20" i="2"/>
  <c r="S19" i="2"/>
  <c r="S18" i="2"/>
  <c r="S17" i="2"/>
  <c r="S16" i="2"/>
  <c r="S15" i="2"/>
  <c r="S14" i="2"/>
  <c r="S10" i="2"/>
  <c r="S9" i="2"/>
  <c r="S8" i="2"/>
  <c r="S7" i="2"/>
  <c r="S6" i="2"/>
  <c r="S5" i="2"/>
  <c r="S4" i="2"/>
  <c r="S3" i="2"/>
  <c r="S34" i="2"/>
  <c r="S24" i="2"/>
  <c r="S13" i="2"/>
  <c r="R32" i="2"/>
  <c r="R31" i="2"/>
  <c r="R30" i="2"/>
  <c r="R29" i="2"/>
  <c r="R28" i="2"/>
  <c r="R27" i="2"/>
  <c r="R26" i="2"/>
  <c r="R25" i="2"/>
  <c r="R21" i="2"/>
  <c r="R20" i="2"/>
  <c r="R19" i="2"/>
  <c r="R18" i="2"/>
  <c r="R17" i="2"/>
  <c r="R16" i="2"/>
  <c r="R15" i="2"/>
  <c r="R14" i="2"/>
  <c r="R10" i="2"/>
  <c r="R9" i="2"/>
  <c r="R8" i="2"/>
  <c r="R7" i="2"/>
  <c r="R6" i="2"/>
  <c r="R5" i="2"/>
  <c r="R4" i="2"/>
  <c r="R3" i="2"/>
  <c r="Q32" i="2"/>
  <c r="Q31" i="2"/>
  <c r="Q30" i="2"/>
  <c r="Q29" i="2"/>
  <c r="Q28" i="2"/>
  <c r="Q27" i="2"/>
  <c r="Q26" i="2"/>
  <c r="P32" i="2"/>
  <c r="P31" i="2"/>
  <c r="P30" i="2"/>
  <c r="P29" i="2"/>
  <c r="P28" i="2"/>
  <c r="P27" i="2"/>
  <c r="P26" i="2"/>
  <c r="Q21" i="2"/>
  <c r="Q20" i="2"/>
  <c r="Q19" i="2"/>
  <c r="Q18" i="2"/>
  <c r="Q17" i="2"/>
  <c r="Q16" i="2"/>
  <c r="Q15" i="2"/>
  <c r="P21" i="2"/>
  <c r="P20" i="2"/>
  <c r="P19" i="2"/>
  <c r="P18" i="2"/>
  <c r="P17" i="2"/>
  <c r="P16" i="2"/>
  <c r="P15" i="2"/>
  <c r="Q10" i="2"/>
  <c r="Q9" i="2"/>
  <c r="Q8" i="2"/>
  <c r="Q7" i="2"/>
  <c r="Q6" i="2"/>
  <c r="Q5" i="2"/>
  <c r="Q4" i="2"/>
  <c r="P10" i="2"/>
  <c r="P9" i="2"/>
  <c r="P8" i="2"/>
  <c r="P7" i="2"/>
  <c r="P6" i="2"/>
  <c r="P5" i="2"/>
  <c r="P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B3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B24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B13" i="2"/>
  <c r="Q25" i="2" l="1"/>
  <c r="Q14" i="2"/>
  <c r="Q3" i="2"/>
  <c r="P25" i="2" l="1"/>
  <c r="P14" i="2"/>
  <c r="P3" i="2"/>
  <c r="O32" i="2"/>
  <c r="O31" i="2"/>
  <c r="O30" i="2"/>
  <c r="O29" i="2"/>
  <c r="O28" i="2"/>
  <c r="O27" i="2"/>
  <c r="O26" i="2"/>
  <c r="O25" i="2"/>
  <c r="N32" i="2"/>
  <c r="N31" i="2"/>
  <c r="N30" i="2"/>
  <c r="N29" i="2"/>
  <c r="N28" i="2"/>
  <c r="N27" i="2"/>
  <c r="N26" i="2"/>
  <c r="N25" i="2"/>
  <c r="O21" i="2"/>
  <c r="O20" i="2"/>
  <c r="O19" i="2"/>
  <c r="O18" i="2"/>
  <c r="O17" i="2"/>
  <c r="O16" i="2"/>
  <c r="O15" i="2"/>
  <c r="O14" i="2"/>
  <c r="O10" i="2"/>
  <c r="O9" i="2"/>
  <c r="O8" i="2"/>
  <c r="O7" i="2"/>
  <c r="O6" i="2"/>
  <c r="O5" i="2"/>
  <c r="O4" i="2"/>
  <c r="O3" i="2"/>
  <c r="M32" i="2"/>
  <c r="M31" i="2"/>
  <c r="M30" i="2"/>
  <c r="M29" i="2"/>
  <c r="M28" i="2"/>
  <c r="M27" i="2"/>
  <c r="M26" i="2"/>
  <c r="M25" i="2"/>
  <c r="M21" i="2"/>
  <c r="M20" i="2"/>
  <c r="M19" i="2"/>
  <c r="M18" i="2"/>
  <c r="M17" i="2"/>
  <c r="M16" i="2"/>
  <c r="M15" i="2"/>
  <c r="M14" i="2"/>
  <c r="M10" i="2"/>
  <c r="M9" i="2"/>
  <c r="M8" i="2"/>
  <c r="M7" i="2"/>
  <c r="M6" i="2"/>
  <c r="M5" i="2"/>
  <c r="M4" i="2"/>
  <c r="M3" i="2"/>
  <c r="L32" i="2"/>
  <c r="L31" i="2"/>
  <c r="L30" i="2"/>
  <c r="L29" i="2"/>
  <c r="L28" i="2"/>
  <c r="L27" i="2"/>
  <c r="L26" i="2"/>
  <c r="L25" i="2"/>
  <c r="N21" i="2"/>
  <c r="N20" i="2"/>
  <c r="N19" i="2"/>
  <c r="N18" i="2"/>
  <c r="N17" i="2"/>
  <c r="N16" i="2"/>
  <c r="N15" i="2"/>
  <c r="N14" i="2"/>
  <c r="L10" i="2"/>
  <c r="L9" i="2"/>
  <c r="L8" i="2"/>
  <c r="L7" i="2"/>
  <c r="L6" i="2"/>
  <c r="L5" i="2"/>
  <c r="L4" i="2"/>
  <c r="L3" i="2"/>
  <c r="L21" i="2"/>
  <c r="L20" i="2"/>
  <c r="L19" i="2"/>
  <c r="L18" i="2"/>
  <c r="L17" i="2"/>
  <c r="L16" i="2"/>
  <c r="L15" i="2"/>
  <c r="L14" i="2"/>
  <c r="K32" i="2"/>
  <c r="K31" i="2"/>
  <c r="K30" i="2"/>
  <c r="K29" i="2"/>
  <c r="K28" i="2"/>
  <c r="K27" i="2"/>
  <c r="K26" i="2"/>
  <c r="K25" i="2"/>
  <c r="K21" i="2"/>
  <c r="K20" i="2"/>
  <c r="K19" i="2"/>
  <c r="K18" i="2"/>
  <c r="K17" i="2"/>
  <c r="K16" i="2"/>
  <c r="K15" i="2"/>
  <c r="K14" i="2"/>
  <c r="N10" i="2"/>
  <c r="N9" i="2"/>
  <c r="N8" i="2"/>
  <c r="N7" i="2"/>
  <c r="N6" i="2"/>
  <c r="N5" i="2"/>
  <c r="N4" i="2"/>
  <c r="N3" i="2"/>
  <c r="K10" i="2"/>
  <c r="K9" i="2"/>
  <c r="K8" i="2"/>
  <c r="K7" i="2"/>
  <c r="K6" i="2"/>
  <c r="K5" i="2"/>
  <c r="K4" i="2"/>
  <c r="K3" i="2"/>
  <c r="J32" i="2"/>
  <c r="J31" i="2"/>
  <c r="J30" i="2"/>
  <c r="J29" i="2"/>
  <c r="J28" i="2"/>
  <c r="J27" i="2"/>
  <c r="J26" i="2"/>
  <c r="J25" i="2"/>
  <c r="J21" i="2"/>
  <c r="J20" i="2"/>
  <c r="J19" i="2"/>
  <c r="J18" i="2"/>
  <c r="J17" i="2"/>
  <c r="J16" i="2"/>
  <c r="J15" i="2"/>
  <c r="J14" i="2"/>
  <c r="J10" i="2"/>
  <c r="J9" i="2"/>
  <c r="J8" i="2"/>
  <c r="J7" i="2"/>
  <c r="J6" i="2"/>
  <c r="J5" i="2"/>
  <c r="J4" i="2"/>
  <c r="J3" i="2"/>
</calcChain>
</file>

<file path=xl/sharedStrings.xml><?xml version="1.0" encoding="utf-8"?>
<sst xmlns="http://schemas.openxmlformats.org/spreadsheetml/2006/main" count="131" uniqueCount="110">
  <si>
    <t>0 jaar</t>
  </si>
  <si>
    <t>1 jaar</t>
  </si>
  <si>
    <t>2 jaar</t>
  </si>
  <si>
    <t>3 jaar</t>
  </si>
  <si>
    <t>4 jaar</t>
  </si>
  <si>
    <t>5 jaar</t>
  </si>
  <si>
    <t>6 jaar</t>
  </si>
  <si>
    <t>7 jaar</t>
  </si>
  <si>
    <t>8 jaar</t>
  </si>
  <si>
    <t>9 jaar</t>
  </si>
  <si>
    <t>10 jaar</t>
  </si>
  <si>
    <t>11 jaar</t>
  </si>
  <si>
    <t>12 jaar</t>
  </si>
  <si>
    <t>13 jaar</t>
  </si>
  <si>
    <t>14 jaar</t>
  </si>
  <si>
    <t>15 jaar</t>
  </si>
  <si>
    <t>16 jaar</t>
  </si>
  <si>
    <t>17 jaar</t>
  </si>
  <si>
    <t>18 jaar</t>
  </si>
  <si>
    <t>19 jaar</t>
  </si>
  <si>
    <t>20 jaar</t>
  </si>
  <si>
    <t>21 jaar</t>
  </si>
  <si>
    <t>22 jaar</t>
  </si>
  <si>
    <t>23 jaar</t>
  </si>
  <si>
    <t>24 jaar</t>
  </si>
  <si>
    <t>25 jaar</t>
  </si>
  <si>
    <t>26 jaar</t>
  </si>
  <si>
    <t>27 jaar</t>
  </si>
  <si>
    <t>28 jaar</t>
  </si>
  <si>
    <t>29 jaar</t>
  </si>
  <si>
    <t>30 jaar</t>
  </si>
  <si>
    <t>31 jaar</t>
  </si>
  <si>
    <t>32 jaar</t>
  </si>
  <si>
    <t>33 jaar</t>
  </si>
  <si>
    <t>34 jaar</t>
  </si>
  <si>
    <t>35 jaar</t>
  </si>
  <si>
    <t>36 jaar</t>
  </si>
  <si>
    <t>37 jaar</t>
  </si>
  <si>
    <t>38 jaar</t>
  </si>
  <si>
    <t>39 jaar</t>
  </si>
  <si>
    <t>40 jaar</t>
  </si>
  <si>
    <t>41 jaar</t>
  </si>
  <si>
    <t>42 jaar</t>
  </si>
  <si>
    <t>43 jaar</t>
  </si>
  <si>
    <t>44 jaar</t>
  </si>
  <si>
    <t>45 jaar</t>
  </si>
  <si>
    <t>46 jaar</t>
  </si>
  <si>
    <t>47 jaar</t>
  </si>
  <si>
    <t>48 jaar</t>
  </si>
  <si>
    <t>49 jaar</t>
  </si>
  <si>
    <t>50 jaar</t>
  </si>
  <si>
    <t>51 jaar</t>
  </si>
  <si>
    <t>52 jaar</t>
  </si>
  <si>
    <t>53 jaar</t>
  </si>
  <si>
    <t>54 jaar</t>
  </si>
  <si>
    <t>55 jaar</t>
  </si>
  <si>
    <t>56 jaar</t>
  </si>
  <si>
    <t>57 jaar</t>
  </si>
  <si>
    <t>58 jaar</t>
  </si>
  <si>
    <t>59 jaar</t>
  </si>
  <si>
    <t>60 jaar</t>
  </si>
  <si>
    <t>61 jaar</t>
  </si>
  <si>
    <t>62 jaar</t>
  </si>
  <si>
    <t>63 jaar</t>
  </si>
  <si>
    <t>64 jaar</t>
  </si>
  <si>
    <t>65 jaar</t>
  </si>
  <si>
    <t>66 jaar</t>
  </si>
  <si>
    <t>67 jaar</t>
  </si>
  <si>
    <t>68 jaar</t>
  </si>
  <si>
    <t>69 jaar</t>
  </si>
  <si>
    <t>70 jaar</t>
  </si>
  <si>
    <t>71 jaar</t>
  </si>
  <si>
    <t>72 jaar</t>
  </si>
  <si>
    <t>73 jaar</t>
  </si>
  <si>
    <t>74 jaar</t>
  </si>
  <si>
    <t>75 jaar</t>
  </si>
  <si>
    <t>76 jaar</t>
  </si>
  <si>
    <t>77 jaar</t>
  </si>
  <si>
    <t>78 jaar</t>
  </si>
  <si>
    <t>79 jaar</t>
  </si>
  <si>
    <t>80 jaar</t>
  </si>
  <si>
    <t>81 jaar</t>
  </si>
  <si>
    <t>82 jaar</t>
  </si>
  <si>
    <t>83 jaar</t>
  </si>
  <si>
    <t>84 jaar</t>
  </si>
  <si>
    <t>85 jaar</t>
  </si>
  <si>
    <t>86 jaar</t>
  </si>
  <si>
    <t>87 jaar</t>
  </si>
  <si>
    <t>88 jaar</t>
  </si>
  <si>
    <t>89 jaar</t>
  </si>
  <si>
    <t>90 jaar</t>
  </si>
  <si>
    <t>91 jaar</t>
  </si>
  <si>
    <t>92 jaar</t>
  </si>
  <si>
    <t>93 jaar</t>
  </si>
  <si>
    <t>94 jaar</t>
  </si>
  <si>
    <t>0 jaar en ouder</t>
  </si>
  <si>
    <t>3 jaar en ouder</t>
  </si>
  <si>
    <t>6 jaar en ouder</t>
  </si>
  <si>
    <t>10 jaar en ouder</t>
  </si>
  <si>
    <t>12 jaar en ouder</t>
  </si>
  <si>
    <t>13 jaar en ouder</t>
  </si>
  <si>
    <t>15 jaar en ouder</t>
  </si>
  <si>
    <t>18 jaar en ouder</t>
  </si>
  <si>
    <t>95 jaar en ouder</t>
  </si>
  <si>
    <t>Totaal Personen</t>
  </si>
  <si>
    <t>Institutionele bevolking</t>
  </si>
  <si>
    <t>Personen in particuliere HH</t>
  </si>
  <si>
    <t>Totaal particuliere HH</t>
  </si>
  <si>
    <t>Totale bevolking</t>
  </si>
  <si>
    <t>Leeftijdscategorie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</si>
</sst>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1" fillId="2" borderId="1" xfId="0" applyFont="1" applyFill="1" applyBorder="1"/>
    <xf numFmtId="0" fontId="2" fillId="2" borderId="0" xfId="0" applyFont="1" applyFill="1" applyBorder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1" fillId="2" borderId="3" xfId="0" applyFont="1" applyFill="1" applyBorder="1" applyAlignment="1">
      <alignment wrapText="1"/>
    </xf>
    <xf numFmtId="3" fontId="1" fillId="2" borderId="3" xfId="0" applyNumberFormat="1" applyFont="1" applyFill="1" applyBorder="1" applyAlignment="1">
      <alignment horizontal="right" wrapText="1"/>
    </xf>
    <xf numFmtId="3" fontId="1" fillId="2" borderId="4" xfId="0" applyNumberFormat="1" applyFont="1" applyFill="1" applyBorder="1" applyAlignment="1">
      <alignment horizontal="right" wrapText="1"/>
    </xf>
    <xf numFmtId="0" fontId="1" fillId="2" borderId="3" xfId="0" applyFont="1" applyFill="1" applyBorder="1"/>
    <xf numFmtId="3" fontId="2" fillId="2" borderId="3" xfId="0" applyNumberFormat="1" applyFont="1" applyFill="1" applyBorder="1" applyAlignment="1">
      <alignment horizontal="right" wrapText="1"/>
    </xf>
    <xf numFmtId="3" fontId="2" fillId="2" borderId="5" xfId="0" applyNumberFormat="1" applyFont="1" applyFill="1" applyBorder="1" applyAlignment="1">
      <alignment horizontal="right" wrapText="1"/>
    </xf>
    <xf numFmtId="3" fontId="2" fillId="2" borderId="3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0" fontId="2" fillId="2" borderId="6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3" fontId="2" fillId="0" borderId="2" xfId="0" applyNumberFormat="1" applyFont="1" applyBorder="1"/>
    <xf numFmtId="3" fontId="2" fillId="0" borderId="7" xfId="0" applyNumberFormat="1" applyFont="1" applyBorder="1"/>
    <xf numFmtId="3" fontId="2" fillId="2" borderId="2" xfId="0" applyNumberFormat="1" applyFont="1" applyFill="1" applyBorder="1" applyAlignment="1">
      <alignment horizontal="right" wrapText="1"/>
    </xf>
    <xf numFmtId="3" fontId="2" fillId="2" borderId="8" xfId="0" applyNumberFormat="1" applyFont="1" applyFill="1" applyBorder="1" applyAlignment="1">
      <alignment horizontal="right" wrapText="1"/>
    </xf>
    <xf numFmtId="0" fontId="1" fillId="2" borderId="0" xfId="0" applyFont="1" applyFill="1" applyBorder="1"/>
    <xf numFmtId="3" fontId="1" fillId="2" borderId="5" xfId="0" applyNumberFormat="1" applyFont="1" applyFill="1" applyBorder="1" applyAlignment="1">
      <alignment horizontal="right" wrapText="1"/>
    </xf>
    <xf numFmtId="3" fontId="2" fillId="2" borderId="5" xfId="0" applyNumberFormat="1" applyFont="1" applyFill="1" applyBorder="1" applyAlignment="1">
      <alignment horizontal="right"/>
    </xf>
    <xf numFmtId="3" fontId="2" fillId="2" borderId="8" xfId="0" applyNumberFormat="1" applyFont="1" applyFill="1" applyBorder="1" applyAlignment="1">
      <alignment horizontal="right"/>
    </xf>
    <xf numFmtId="3" fontId="2" fillId="2" borderId="0" xfId="0" applyNumberFormat="1" applyFont="1" applyFill="1" applyBorder="1"/>
    <xf numFmtId="3" fontId="1" fillId="2" borderId="1" xfId="0" applyNumberFormat="1" applyFont="1" applyFill="1" applyBorder="1" applyAlignment="1">
      <alignment horizontal="right" wrapText="1"/>
    </xf>
    <xf numFmtId="3" fontId="1" fillId="2" borderId="0" xfId="0" applyNumberFormat="1" applyFont="1" applyFill="1" applyBorder="1" applyAlignment="1">
      <alignment horizontal="right" wrapText="1"/>
    </xf>
    <xf numFmtId="3" fontId="2" fillId="2" borderId="0" xfId="0" applyNumberFormat="1" applyFont="1" applyFill="1" applyBorder="1" applyAlignment="1">
      <alignment horizontal="right" wrapText="1"/>
    </xf>
    <xf numFmtId="3" fontId="2" fillId="2" borderId="9" xfId="0" applyNumberFormat="1" applyFont="1" applyFill="1" applyBorder="1" applyAlignment="1">
      <alignment horizontal="right" wrapText="1"/>
    </xf>
    <xf numFmtId="3" fontId="1" fillId="2" borderId="3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horizontal="right"/>
    </xf>
    <xf numFmtId="0" fontId="1" fillId="2" borderId="4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7" xfId="0" applyFont="1" applyFill="1" applyBorder="1" applyAlignment="1">
      <alignment horizontal="right"/>
    </xf>
    <xf numFmtId="0" fontId="1" fillId="2" borderId="7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2">
    <cellStyle name="Normal 2" xfId="1" xr:uid="{00000000-0005-0000-0000-000001000000}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zoomScaleNormal="100" workbookViewId="0"/>
  </sheetViews>
  <sheetFormatPr defaultRowHeight="12.75"/>
  <cols>
    <col min="1" max="1" width="17.85546875" bestFit="1" customWidth="1"/>
    <col min="2" max="9" width="10.5703125" bestFit="1" customWidth="1"/>
    <col min="10" max="10" width="10.5703125" customWidth="1"/>
    <col min="11" max="20" width="10.5703125" bestFit="1" customWidth="1"/>
  </cols>
  <sheetData>
    <row r="1" spans="1:20">
      <c r="A1" s="1"/>
      <c r="B1" s="35" t="s">
        <v>104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0">
      <c r="A2" s="4" t="s">
        <v>109</v>
      </c>
      <c r="B2" s="33">
        <v>2004</v>
      </c>
      <c r="C2" s="33">
        <v>2005</v>
      </c>
      <c r="D2" s="33">
        <v>2006</v>
      </c>
      <c r="E2" s="33">
        <v>2007</v>
      </c>
      <c r="F2" s="33">
        <v>2008</v>
      </c>
      <c r="G2" s="33">
        <v>2009</v>
      </c>
      <c r="H2" s="33">
        <v>2010</v>
      </c>
      <c r="I2" s="33">
        <v>2011</v>
      </c>
      <c r="J2" s="33">
        <v>2012</v>
      </c>
      <c r="K2" s="33">
        <v>2013</v>
      </c>
      <c r="L2" s="33">
        <v>2014</v>
      </c>
      <c r="M2" s="33">
        <v>2015</v>
      </c>
      <c r="N2" s="33">
        <v>2016</v>
      </c>
      <c r="O2" s="33">
        <v>2017</v>
      </c>
      <c r="P2" s="33">
        <v>2018</v>
      </c>
      <c r="Q2" s="33">
        <v>2019</v>
      </c>
      <c r="R2" s="33">
        <v>2020</v>
      </c>
      <c r="S2" s="33">
        <v>2021</v>
      </c>
      <c r="T2" s="33">
        <v>2022</v>
      </c>
    </row>
    <row r="3" spans="1:20">
      <c r="A3" s="1" t="s">
        <v>95</v>
      </c>
      <c r="B3" s="29">
        <v>16258032</v>
      </c>
      <c r="C3" s="29">
        <v>16305526</v>
      </c>
      <c r="D3" s="29">
        <v>16334210</v>
      </c>
      <c r="E3" s="29">
        <v>16357992</v>
      </c>
      <c r="F3" s="29">
        <v>16405399</v>
      </c>
      <c r="G3" s="29">
        <v>16485787</v>
      </c>
      <c r="H3" s="29">
        <v>16574989</v>
      </c>
      <c r="I3" s="30">
        <v>16655799</v>
      </c>
      <c r="J3" s="30">
        <f>'Volledige tabel'!$J$3</f>
        <v>16730348</v>
      </c>
      <c r="K3" s="30">
        <f>'Volledige tabel'!$K$3</f>
        <v>16779575</v>
      </c>
      <c r="L3" s="30">
        <f>'Volledige tabel'!$L$3</f>
        <v>16829289</v>
      </c>
      <c r="M3" s="30">
        <f>'Volledige tabel'!$M$3</f>
        <v>16900726</v>
      </c>
      <c r="N3" s="30">
        <f>'Volledige tabel'!$N$3</f>
        <v>16979120</v>
      </c>
      <c r="O3" s="30">
        <f>'Volledige tabel'!$O$3</f>
        <v>17081507</v>
      </c>
      <c r="P3" s="30">
        <f>'Volledige tabel'!$P$3</f>
        <v>17181084</v>
      </c>
      <c r="Q3" s="30">
        <f>'Volledige tabel'!$Q$3</f>
        <v>17282163</v>
      </c>
      <c r="R3" s="30">
        <f>'Volledige tabel'!$R$3</f>
        <v>17407585</v>
      </c>
      <c r="S3" s="30">
        <f>'Volledige tabel'!$S$3</f>
        <v>17475415</v>
      </c>
      <c r="T3" s="30">
        <f>'Volledige tabel'!$T$3</f>
        <v>17590672</v>
      </c>
    </row>
    <row r="4" spans="1:20">
      <c r="A4" s="8" t="s">
        <v>96</v>
      </c>
      <c r="B4" s="11">
        <v>15649136</v>
      </c>
      <c r="C4" s="11">
        <v>15707607</v>
      </c>
      <c r="D4" s="11">
        <v>15752177</v>
      </c>
      <c r="E4" s="11">
        <v>15792844</v>
      </c>
      <c r="F4" s="11">
        <v>15852767</v>
      </c>
      <c r="G4" s="11">
        <v>15934757</v>
      </c>
      <c r="H4" s="11">
        <v>16023082</v>
      </c>
      <c r="I4" s="22">
        <v>16100818</v>
      </c>
      <c r="J4" s="22">
        <f>'Volledige tabel'!$J$3-'Volledige tabel'!$J$4-'Volledige tabel'!$J$5-'Volledige tabel'!$J$6</f>
        <v>16180264</v>
      </c>
      <c r="K4" s="22">
        <f>'Volledige tabel'!$K$3-'Volledige tabel'!$K$4-'Volledige tabel'!$K$5-'Volledige tabel'!$K$6</f>
        <v>16239053</v>
      </c>
      <c r="L4" s="22">
        <f>'Volledige tabel'!$L$3-'Volledige tabel'!$L$4-'Volledige tabel'!$L$5-'Volledige tabel'!$L$6</f>
        <v>16302182</v>
      </c>
      <c r="M4" s="22">
        <f>'Volledige tabel'!$M$3-'Volledige tabel'!$M$4-'Volledige tabel'!$M$5-'Volledige tabel'!$M$6</f>
        <v>16378070</v>
      </c>
      <c r="N4" s="22">
        <f>'Volledige tabel'!$N$3-'Volledige tabel'!$N$4-'Volledige tabel'!$N$5-'Volledige tabel'!$N$6</f>
        <v>16460663</v>
      </c>
      <c r="O4" s="22">
        <f>'Volledige tabel'!$O$3-'Volledige tabel'!$O$4-'Volledige tabel'!$O$5-'Volledige tabel'!$O$6</f>
        <v>16560759</v>
      </c>
      <c r="P4" s="22">
        <f>'Volledige tabel'!$P$3-'Volledige tabel'!$P$4-'Volledige tabel'!$P$5-'Volledige tabel'!$P$6</f>
        <v>16665338</v>
      </c>
      <c r="Q4" s="22">
        <f>'Volledige tabel'!$Q$3-'Volledige tabel'!$Q$4-'Volledige tabel'!$Q$5-'Volledige tabel'!$Q$6</f>
        <v>16768648</v>
      </c>
      <c r="R4" s="22">
        <f>'Volledige tabel'!$R$3-'Volledige tabel'!$R$4-'Volledige tabel'!$R$5-'Volledige tabel'!$R$6</f>
        <v>16896219</v>
      </c>
      <c r="S4" s="22">
        <f>'Volledige tabel'!$S$3-'Volledige tabel'!$S$4-'Volledige tabel'!$S$5-'Volledige tabel'!$S$6</f>
        <v>16966317</v>
      </c>
      <c r="T4" s="22">
        <f>'Volledige tabel'!$T$3-'Volledige tabel'!$T$4-'Volledige tabel'!$T$5-'Volledige tabel'!$T$6</f>
        <v>17070990</v>
      </c>
    </row>
    <row r="5" spans="1:20">
      <c r="A5" s="8" t="s">
        <v>97</v>
      </c>
      <c r="B5" s="11">
        <v>15034811</v>
      </c>
      <c r="C5" s="11">
        <v>15091822</v>
      </c>
      <c r="D5" s="11">
        <v>15138858</v>
      </c>
      <c r="E5" s="11">
        <v>15188041</v>
      </c>
      <c r="F5" s="11">
        <v>15258776</v>
      </c>
      <c r="G5" s="11">
        <v>15354415</v>
      </c>
      <c r="H5" s="11">
        <v>15456763</v>
      </c>
      <c r="I5" s="22">
        <v>15545029</v>
      </c>
      <c r="J5" s="22">
        <f>'Volledige tabel'!$J$3-'Volledige tabel'!$J$4-'Volledige tabel'!$J$5-'Volledige tabel'!$J$6-'Volledige tabel'!$J$7-'Volledige tabel'!$J$8-'Volledige tabel'!$J$9</f>
        <v>15625804</v>
      </c>
      <c r="K5" s="22">
        <f>'Volledige tabel'!$K$3-'Volledige tabel'!$K$4-'Volledige tabel'!$K$5-'Volledige tabel'!$K$6-'Volledige tabel'!$K$7-'Volledige tabel'!$K$8-'Volledige tabel'!$K$9</f>
        <v>15684844</v>
      </c>
      <c r="L5" s="22">
        <f>'Volledige tabel'!$L$3-'Volledige tabel'!$L$4-'Volledige tabel'!$L$5-'Volledige tabel'!$L$6-'Volledige tabel'!$L$7-'Volledige tabel'!$L$8-'Volledige tabel'!$L$9</f>
        <v>15745740</v>
      </c>
      <c r="M5" s="22">
        <f>'Volledige tabel'!$M$3-'Volledige tabel'!$M$4-'Volledige tabel'!$M$5-'Volledige tabel'!$M$6-'Volledige tabel'!$M$7-'Volledige tabel'!$M$8-'Volledige tabel'!$M$9</f>
        <v>15826530</v>
      </c>
      <c r="N5" s="22">
        <f>'Volledige tabel'!$N$3-'Volledige tabel'!$N$4-'Volledige tabel'!$N$5-'Volledige tabel'!$N$6-'Volledige tabel'!$N$7-'Volledige tabel'!$N$8-'Volledige tabel'!$N$9</f>
        <v>15916471</v>
      </c>
      <c r="O5" s="22">
        <f>'Volledige tabel'!$O$3-'Volledige tabel'!$O$4-'Volledige tabel'!$O$5-'Volledige tabel'!$O$6-'Volledige tabel'!$O$7-'Volledige tabel'!$O$8-'Volledige tabel'!$O$9</f>
        <v>16027127</v>
      </c>
      <c r="P5" s="22">
        <f>'Volledige tabel'!$P$3-'Volledige tabel'!$P$4-'Volledige tabel'!$P$5-'Volledige tabel'!$P$6-'Volledige tabel'!$P$7-'Volledige tabel'!$P$8-'Volledige tabel'!$P$9</f>
        <v>16133724</v>
      </c>
      <c r="Q5" s="22">
        <f>'Volledige tabel'!$Q$3-'Volledige tabel'!$Q$4-'Volledige tabel'!$Q$5-'Volledige tabel'!$Q$6-'Volledige tabel'!$Q$7-'Volledige tabel'!$Q$8-'Volledige tabel'!$Q$9</f>
        <v>16240891</v>
      </c>
      <c r="R5" s="22">
        <f>'Volledige tabel'!$R$3-'Volledige tabel'!$R$4-'Volledige tabel'!$R$5-'Volledige tabel'!$R$6-'Volledige tabel'!$R$7-'Volledige tabel'!$R$8-'Volledige tabel'!$R$9</f>
        <v>16366532</v>
      </c>
      <c r="S5" s="22">
        <f>'Volledige tabel'!$S$3-'Volledige tabel'!$S$4-'Volledige tabel'!$S$5-'Volledige tabel'!$S$6-'Volledige tabel'!$S$7-'Volledige tabel'!$S$8-'Volledige tabel'!$S$9</f>
        <v>16442386</v>
      </c>
      <c r="T5" s="22">
        <f>'Volledige tabel'!$T$3-'Volledige tabel'!$T$4-'Volledige tabel'!$T$5-'Volledige tabel'!$T$6-'Volledige tabel'!$T$7-'Volledige tabel'!$T$8-'Volledige tabel'!$T$9</f>
        <v>16549278</v>
      </c>
    </row>
    <row r="6" spans="1:20">
      <c r="A6" s="8" t="s">
        <v>98</v>
      </c>
      <c r="B6" s="11">
        <v>14250327</v>
      </c>
      <c r="C6" s="11">
        <v>14306984</v>
      </c>
      <c r="D6" s="11">
        <v>14347481</v>
      </c>
      <c r="E6" s="11">
        <v>14385114</v>
      </c>
      <c r="F6" s="11">
        <v>14448527</v>
      </c>
      <c r="G6" s="11">
        <v>14543597</v>
      </c>
      <c r="H6" s="11">
        <v>14646859</v>
      </c>
      <c r="I6" s="22">
        <v>14747464</v>
      </c>
      <c r="J6" s="22">
        <f>'Volledige tabel'!$J$3-'Volledige tabel'!$J$4-'Volledige tabel'!$J$5-'Volledige tabel'!$J$6-'Volledige tabel'!$J$7-'Volledige tabel'!$J$8-'Volledige tabel'!$J$9-'Volledige tabel'!$J$10-'Volledige tabel'!$J$11-'Volledige tabel'!$J$12-'Volledige tabel'!$J$13</f>
        <v>14842920</v>
      </c>
      <c r="K6" s="22">
        <f>'Volledige tabel'!$K$3-'Volledige tabel'!$K$4-'Volledige tabel'!$K$5-'Volledige tabel'!$K$6-'Volledige tabel'!$K$7-'Volledige tabel'!$K$8-'Volledige tabel'!$K$9-'Volledige tabel'!$K$10-'Volledige tabel'!$K$11-'Volledige tabel'!$K$12-'Volledige tabel'!$K$13</f>
        <v>14917387</v>
      </c>
      <c r="L6" s="22">
        <f>'Volledige tabel'!$L$3-'Volledige tabel'!$L$4-'Volledige tabel'!$L$5-'Volledige tabel'!$L$6-'Volledige tabel'!$L$7-'Volledige tabel'!$L$8-'Volledige tabel'!$L$9-'Volledige tabel'!$L$10-'Volledige tabel'!$L$11-'Volledige tabel'!$L$12-'Volledige tabel'!$L$13</f>
        <v>14995458</v>
      </c>
      <c r="M6" s="22">
        <f>'Volledige tabel'!$M$3-'Volledige tabel'!$M$4-'Volledige tabel'!$M$5-'Volledige tabel'!$M$6-'Volledige tabel'!$M$7-'Volledige tabel'!$M$8-'Volledige tabel'!$M$9-'Volledige tabel'!$M$10-'Volledige tabel'!$M$11-'Volledige tabel'!$M$12-'Volledige tabel'!$M$13</f>
        <v>15082749</v>
      </c>
      <c r="N6" s="22">
        <f>'Volledige tabel'!$N$3-'Volledige tabel'!$N$4-'Volledige tabel'!$N$5-'Volledige tabel'!$N$6-'Volledige tabel'!$N$7-'Volledige tabel'!$N$8-'Volledige tabel'!$N$9-'Volledige tabel'!$N$10-'Volledige tabel'!$N$11-'Volledige tabel'!$N$12-'Volledige tabel'!$N$13</f>
        <v>15172228</v>
      </c>
      <c r="O6" s="22">
        <f>'Volledige tabel'!$O$3-'Volledige tabel'!$O$4-'Volledige tabel'!$O$5-'Volledige tabel'!$O$6-'Volledige tabel'!$O$7-'Volledige tabel'!$O$8-'Volledige tabel'!$O$9-'Volledige tabel'!$O$10-'Volledige tabel'!$O$11-'Volledige tabel'!$O$12-'Volledige tabel'!$O$13</f>
        <v>15280038</v>
      </c>
      <c r="P6" s="22">
        <f>'Volledige tabel'!$P$3-'Volledige tabel'!$P$4-'Volledige tabel'!$P$5-'Volledige tabel'!$P$6-'Volledige tabel'!$P$7-'Volledige tabel'!$P$8-'Volledige tabel'!$P$9-'Volledige tabel'!$P$10-'Volledige tabel'!$P$11-'Volledige tabel'!$P$12-'Volledige tabel'!$P$13</f>
        <v>15384919</v>
      </c>
      <c r="Q6" s="22">
        <f>'Volledige tabel'!$Q$3-'Volledige tabel'!$Q$4-'Volledige tabel'!$Q$5-'Volledige tabel'!$Q$6-'Volledige tabel'!$Q$7-'Volledige tabel'!$Q$8-'Volledige tabel'!$Q$9-'Volledige tabel'!$Q$10-'Volledige tabel'!$Q$11-'Volledige tabel'!$Q$12-'Volledige tabel'!$Q$13</f>
        <v>15498659</v>
      </c>
      <c r="R6" s="22">
        <f>'Volledige tabel'!$R$3-'Volledige tabel'!$R$4-'Volledige tabel'!$R$5-'Volledige tabel'!$R$6-'Volledige tabel'!$R$7-'Volledige tabel'!$R$8-'Volledige tabel'!$R$9-'Volledige tabel'!$R$10-'Volledige tabel'!$R$11-'Volledige tabel'!$R$12-'Volledige tabel'!$R$13</f>
        <v>15634690</v>
      </c>
      <c r="S6" s="22">
        <f>'Volledige tabel'!$S$3-'Volledige tabel'!$S$4-'Volledige tabel'!$S$5-'Volledige tabel'!$S$6-'Volledige tabel'!$S$7-'Volledige tabel'!$S$8-'Volledige tabel'!$S$9-'Volledige tabel'!$S$10-'Volledige tabel'!$S$11-'Volledige tabel'!$S$12-'Volledige tabel'!$S$13</f>
        <v>15717962</v>
      </c>
      <c r="T6" s="22">
        <f>'Volledige tabel'!$T$3-'Volledige tabel'!$T$4-'Volledige tabel'!$T$5-'Volledige tabel'!$T$6-'Volledige tabel'!$T$7-'Volledige tabel'!$T$8-'Volledige tabel'!$T$9-'Volledige tabel'!$T$10-'Volledige tabel'!$T$11-'Volledige tabel'!$T$12-'Volledige tabel'!$T$13</f>
        <v>15831399</v>
      </c>
    </row>
    <row r="7" spans="1:20">
      <c r="A7" s="8" t="s">
        <v>99</v>
      </c>
      <c r="B7" s="11">
        <v>13849046</v>
      </c>
      <c r="C7" s="11">
        <v>13907851</v>
      </c>
      <c r="D7" s="11">
        <v>13954252</v>
      </c>
      <c r="E7" s="11">
        <v>13998504</v>
      </c>
      <c r="F7" s="11">
        <v>14061232</v>
      </c>
      <c r="G7" s="11">
        <v>14148999</v>
      </c>
      <c r="H7" s="11">
        <v>14244575</v>
      </c>
      <c r="I7" s="22">
        <v>14338686</v>
      </c>
      <c r="J7" s="22">
        <f>'Volledige tabel'!$J$3-'Volledige tabel'!$J$4-'Volledige tabel'!$J$5-'Volledige tabel'!$J$6-'Volledige tabel'!$J$7-'Volledige tabel'!$J$8-'Volledige tabel'!$J$9-'Volledige tabel'!$J$10-'Volledige tabel'!$J$11-'Volledige tabel'!$J$12-'Volledige tabel'!$J$13-'Volledige tabel'!$J$14-'Volledige tabel'!$J$15</f>
        <v>14432698</v>
      </c>
      <c r="K7" s="22">
        <f>'Volledige tabel'!$K$3-'Volledige tabel'!$K$4-'Volledige tabel'!$K$5-'Volledige tabel'!$K$6-'Volledige tabel'!$K$7-'Volledige tabel'!$K$8-'Volledige tabel'!$K$9-'Volledige tabel'!$K$10-'Volledige tabel'!$K$11-'Volledige tabel'!$K$12-'Volledige tabel'!$K$13-'Volledige tabel'!$K$14-'Volledige tabel'!$K$15</f>
        <v>14512716</v>
      </c>
      <c r="L7" s="22">
        <f>'Volledige tabel'!$L$3-'Volledige tabel'!$L$4-'Volledige tabel'!$L$5-'Volledige tabel'!$L$6-'Volledige tabel'!$L$7-'Volledige tabel'!$L$8-'Volledige tabel'!$L$9-'Volledige tabel'!$L$10-'Volledige tabel'!$L$11-'Volledige tabel'!$L$12-'Volledige tabel'!$L$13-'Volledige tabel'!$L$14-'Volledige tabel'!$L$15</f>
        <v>14593172</v>
      </c>
      <c r="M7" s="22">
        <f>'Volledige tabel'!$M$3-'Volledige tabel'!$M$4-'Volledige tabel'!$M$5-'Volledige tabel'!$M$6-'Volledige tabel'!$M$7-'Volledige tabel'!$M$8-'Volledige tabel'!$M$9-'Volledige tabel'!$M$10-'Volledige tabel'!$M$11-'Volledige tabel'!$M$12-'Volledige tabel'!$M$13-'Volledige tabel'!$M$14-'Volledige tabel'!$M$15</f>
        <v>14687510</v>
      </c>
      <c r="N7" s="22">
        <f>'Volledige tabel'!$N$3-'Volledige tabel'!$N$4-'Volledige tabel'!$N$5-'Volledige tabel'!$N$6-'Volledige tabel'!$N$7-'Volledige tabel'!$N$8-'Volledige tabel'!$N$9-'Volledige tabel'!$N$10-'Volledige tabel'!$N$11-'Volledige tabel'!$N$12-'Volledige tabel'!$N$13-'Volledige tabel'!$N$14-'Volledige tabel'!$N$15</f>
        <v>14788288</v>
      </c>
      <c r="O7" s="22">
        <f>'Volledige tabel'!$O$3-'Volledige tabel'!$O$4-'Volledige tabel'!$O$5-'Volledige tabel'!$O$6-'Volledige tabel'!$O$7-'Volledige tabel'!$O$8-'Volledige tabel'!$O$9-'Volledige tabel'!$O$10-'Volledige tabel'!$O$11-'Volledige tabel'!$O$12-'Volledige tabel'!$O$13-'Volledige tabel'!$O$14-'Volledige tabel'!$O$15</f>
        <v>14901937</v>
      </c>
      <c r="P7" s="22">
        <f>'Volledige tabel'!$P$3-'Volledige tabel'!$P$4-'Volledige tabel'!$P$5-'Volledige tabel'!$P$6-'Volledige tabel'!$P$7-'Volledige tabel'!$P$8-'Volledige tabel'!$P$9-'Volledige tabel'!$P$10-'Volledige tabel'!$P$11-'Volledige tabel'!$P$12-'Volledige tabel'!$P$13-'Volledige tabel'!$P$14-'Volledige tabel'!$P$15</f>
        <v>15009962</v>
      </c>
      <c r="Q7" s="22">
        <f>'Volledige tabel'!$Q$3-'Volledige tabel'!$Q$4-'Volledige tabel'!$Q$5-'Volledige tabel'!$Q$6-'Volledige tabel'!$Q$7-'Volledige tabel'!$Q$8-'Volledige tabel'!$Q$9-'Volledige tabel'!$Q$10-'Volledige tabel'!$Q$11-'Volledige tabel'!$Q$12-'Volledige tabel'!$Q$13-'Volledige tabel'!$Q$14-'Volledige tabel'!$Q$15</f>
        <v>15121956</v>
      </c>
      <c r="R7" s="22">
        <f>'Volledige tabel'!$R$3-'Volledige tabel'!$R$4-'Volledige tabel'!$R$5-'Volledige tabel'!$R$6-'Volledige tabel'!$R$7-'Volledige tabel'!$R$8-'Volledige tabel'!$R$9-'Volledige tabel'!$R$10-'Volledige tabel'!$R$11-'Volledige tabel'!$R$12-'Volledige tabel'!$R$13-'Volledige tabel'!$R$14-'Volledige tabel'!$R$15</f>
        <v>15252908</v>
      </c>
      <c r="S7" s="22">
        <f>'Volledige tabel'!$S$3-'Volledige tabel'!$S$4-'Volledige tabel'!$S$5-'Volledige tabel'!$S$6-'Volledige tabel'!$S$7-'Volledige tabel'!$S$8-'Volledige tabel'!$S$9-'Volledige tabel'!$S$10-'Volledige tabel'!$S$11-'Volledige tabel'!$S$12-'Volledige tabel'!$S$13-'Volledige tabel'!$S$14-'Volledige tabel'!$S$15</f>
        <v>15335841</v>
      </c>
      <c r="T7" s="22">
        <f>'Volledige tabel'!$T$3-'Volledige tabel'!$T$4-'Volledige tabel'!$T$5-'Volledige tabel'!$T$6-'Volledige tabel'!$T$7-'Volledige tabel'!$T$8-'Volledige tabel'!$T$9-'Volledige tabel'!$T$10-'Volledige tabel'!$T$11-'Volledige tabel'!$T$12-'Volledige tabel'!$T$13-'Volledige tabel'!$T$14-'Volledige tabel'!$T$15</f>
        <v>15453287</v>
      </c>
    </row>
    <row r="8" spans="1:20">
      <c r="A8" s="8" t="s">
        <v>100</v>
      </c>
      <c r="B8" s="11">
        <v>13644561</v>
      </c>
      <c r="C8" s="11">
        <v>13706254</v>
      </c>
      <c r="D8" s="11">
        <v>13755145</v>
      </c>
      <c r="E8" s="11">
        <v>13799342</v>
      </c>
      <c r="F8" s="11">
        <v>13867724</v>
      </c>
      <c r="G8" s="11">
        <v>13955783</v>
      </c>
      <c r="H8" s="11">
        <v>14049749</v>
      </c>
      <c r="I8" s="22">
        <v>14137787</v>
      </c>
      <c r="J8" s="22">
        <f>'Volledige tabel'!$J$3-'Volledige tabel'!$J$4-'Volledige tabel'!$J$5-'Volledige tabel'!$J$6-'Volledige tabel'!$J$7-'Volledige tabel'!$J$8-'Volledige tabel'!$J$9-'Volledige tabel'!$J$10-'Volledige tabel'!$J$11-'Volledige tabel'!$J$12-'Volledige tabel'!$J$13-'Volledige tabel'!$J$14-'Volledige tabel'!$J$15-'Volledige tabel'!$J$16</f>
        <v>14230258</v>
      </c>
      <c r="K8" s="22">
        <f>'Volledige tabel'!$K$3-'Volledige tabel'!$K$4-'Volledige tabel'!$K$5-'Volledige tabel'!$K$6-'Volledige tabel'!$K$7-'Volledige tabel'!$K$8-'Volledige tabel'!$K$9-'Volledige tabel'!$K$10-'Volledige tabel'!$K$11-'Volledige tabel'!$K$12-'Volledige tabel'!$K$13-'Volledige tabel'!$K$14-'Volledige tabel'!$K$15-'Volledige tabel'!$K$16</f>
        <v>14305548</v>
      </c>
      <c r="L8" s="22">
        <f>'Volledige tabel'!$L$3-'Volledige tabel'!$L$4-'Volledige tabel'!$L$5-'Volledige tabel'!$L$6-'Volledige tabel'!$L$7-'Volledige tabel'!$L$8-'Volledige tabel'!$L$9-'Volledige tabel'!$L$10-'Volledige tabel'!$L$11-'Volledige tabel'!$L$12-'Volledige tabel'!$L$13-'Volledige tabel'!$L$14-'Volledige tabel'!$L$15-'Volledige tabel'!$L$16</f>
        <v>14389596</v>
      </c>
      <c r="M8" s="22">
        <f>'Volledige tabel'!$M$3-'Volledige tabel'!$M$4-'Volledige tabel'!$M$5-'Volledige tabel'!$M$6-'Volledige tabel'!$M$7-'Volledige tabel'!$M$8-'Volledige tabel'!$M$9-'Volledige tabel'!$M$10-'Volledige tabel'!$M$11-'Volledige tabel'!$M$12-'Volledige tabel'!$M$13-'Volledige tabel'!$M$14-'Volledige tabel'!$M$15-'Volledige tabel'!$M$16</f>
        <v>14485501</v>
      </c>
      <c r="N8" s="22">
        <f>'Volledige tabel'!$N$3-'Volledige tabel'!$N$4-'Volledige tabel'!$N$5-'Volledige tabel'!$N$6-'Volledige tabel'!$N$7-'Volledige tabel'!$N$8-'Volledige tabel'!$N$9-'Volledige tabel'!$N$10-'Volledige tabel'!$N$11-'Volledige tabel'!$N$12-'Volledige tabel'!$N$13-'Volledige tabel'!$N$14-'Volledige tabel'!$N$15-'Volledige tabel'!$N$16</f>
        <v>14586621</v>
      </c>
      <c r="O8" s="22">
        <f>'Volledige tabel'!$O$3-'Volledige tabel'!$O$4-'Volledige tabel'!$O$5-'Volledige tabel'!$O$6-'Volledige tabel'!$O$7-'Volledige tabel'!$O$8-'Volledige tabel'!$O$9-'Volledige tabel'!$O$10-'Volledige tabel'!$O$11-'Volledige tabel'!$O$12-'Volledige tabel'!$O$13-'Volledige tabel'!$O$14-'Volledige tabel'!$O$15-'Volledige tabel'!$O$16</f>
        <v>14705999</v>
      </c>
      <c r="P8" s="22">
        <f>'Volledige tabel'!$P$3-'Volledige tabel'!$P$4-'Volledige tabel'!$P$5-'Volledige tabel'!$P$6-'Volledige tabel'!$P$7-'Volledige tabel'!$P$8-'Volledige tabel'!$P$9-'Volledige tabel'!$P$10-'Volledige tabel'!$P$11-'Volledige tabel'!$P$12-'Volledige tabel'!$P$13-'Volledige tabel'!$P$14-'Volledige tabel'!$P$15-'Volledige tabel'!$P$16</f>
        <v>14818854</v>
      </c>
      <c r="Q8" s="22">
        <f>'Volledige tabel'!$Q$3-'Volledige tabel'!$Q$4-'Volledige tabel'!$Q$5-'Volledige tabel'!$Q$6-'Volledige tabel'!$Q$7-'Volledige tabel'!$Q$8-'Volledige tabel'!$Q$9-'Volledige tabel'!$Q$10-'Volledige tabel'!$Q$11-'Volledige tabel'!$Q$12-'Volledige tabel'!$Q$13-'Volledige tabel'!$Q$14-'Volledige tabel'!$Q$15-'Volledige tabel'!$Q$16</f>
        <v>14931930</v>
      </c>
      <c r="R8" s="22">
        <f>'Volledige tabel'!$R$3-'Volledige tabel'!$R$4-'Volledige tabel'!$R$5-'Volledige tabel'!$R$6-'Volledige tabel'!$R$7-'Volledige tabel'!$R$8-'Volledige tabel'!$R$9-'Volledige tabel'!$R$10-'Volledige tabel'!$R$11-'Volledige tabel'!$R$12-'Volledige tabel'!$R$13-'Volledige tabel'!$R$14-'Volledige tabel'!$R$15-'Volledige tabel'!$R$16</f>
        <v>15065275</v>
      </c>
      <c r="S8" s="22">
        <f>'Volledige tabel'!$S$3-'Volledige tabel'!$S$4-'Volledige tabel'!$S$5-'Volledige tabel'!$S$6-'Volledige tabel'!$S$7-'Volledige tabel'!$S$8-'Volledige tabel'!$S$9-'Volledige tabel'!$S$10-'Volledige tabel'!$S$11-'Volledige tabel'!$S$12-'Volledige tabel'!$S$13-'Volledige tabel'!$S$14-'Volledige tabel'!$S$15-'Volledige tabel'!$S$16</f>
        <v>15143837</v>
      </c>
      <c r="T8" s="22">
        <f>'Volledige tabel'!$T$3-'Volledige tabel'!$T$4-'Volledige tabel'!$T$5-'Volledige tabel'!$T$6-'Volledige tabel'!$T$7-'Volledige tabel'!$T$8-'Volledige tabel'!$T$9-'Volledige tabel'!$T$10-'Volledige tabel'!$T$11-'Volledige tabel'!$T$12-'Volledige tabel'!$T$13-'Volledige tabel'!$T$14-'Volledige tabel'!$T$15-'Volledige tabel'!$T$16</f>
        <v>15260727</v>
      </c>
    </row>
    <row r="9" spans="1:20">
      <c r="A9" s="8" t="s">
        <v>101</v>
      </c>
      <c r="B9" s="11">
        <v>13242328</v>
      </c>
      <c r="C9" s="11">
        <v>13296952</v>
      </c>
      <c r="D9" s="11">
        <v>13349626</v>
      </c>
      <c r="E9" s="11">
        <v>13399377</v>
      </c>
      <c r="F9" s="11">
        <v>13469675</v>
      </c>
      <c r="G9" s="11">
        <v>13562729</v>
      </c>
      <c r="H9" s="11">
        <v>13662078</v>
      </c>
      <c r="I9" s="22">
        <v>13748724</v>
      </c>
      <c r="J9" s="22">
        <f>'Volledige tabel'!$J$3-'Volledige tabel'!$J$4-'Volledige tabel'!$J$5-'Volledige tabel'!$J$6-'Volledige tabel'!$J$7-'Volledige tabel'!$J$8-'Volledige tabel'!$J$9-'Volledige tabel'!$J$10-'Volledige tabel'!$J$11-'Volledige tabel'!$J$12-'Volledige tabel'!$J$13-'Volledige tabel'!$J$14-'Volledige tabel'!$J$15-'Volledige tabel'!$J$16-'Volledige tabel'!$J$17-'Volledige tabel'!$J$18</f>
        <v>13833689</v>
      </c>
      <c r="K9" s="22">
        <f>'Volledige tabel'!$K$3-'Volledige tabel'!$K$4-'Volledige tabel'!$K$5-'Volledige tabel'!$K$6-'Volledige tabel'!$K$7-'Volledige tabel'!$K$8-'Volledige tabel'!$K$9-'Volledige tabel'!$K$10-'Volledige tabel'!$K$11-'Volledige tabel'!$K$12-'Volledige tabel'!$K$13-'Volledige tabel'!$K$14-'Volledige tabel'!$K$15-'Volledige tabel'!$K$16-'Volledige tabel'!$K$17-'Volledige tabel'!$K$18</f>
        <v>13901653</v>
      </c>
      <c r="L9" s="22">
        <f>'Volledige tabel'!$L$3-'Volledige tabel'!$L$4-'Volledige tabel'!$L$5-'Volledige tabel'!$L$6-'Volledige tabel'!$L$7-'Volledige tabel'!$L$8-'Volledige tabel'!$L$9-'Volledige tabel'!$L$10-'Volledige tabel'!$L$11-'Volledige tabel'!$L$12-'Volledige tabel'!$L$13-'Volledige tabel'!$L$14-'Volledige tabel'!$L$15-'Volledige tabel'!$L$16-'Volledige tabel'!$L$17-'Volledige tabel'!$L$18</f>
        <v>13979215</v>
      </c>
      <c r="M9" s="22">
        <f>'Volledige tabel'!$M$3-'Volledige tabel'!$M$4-'Volledige tabel'!$M$5-'Volledige tabel'!$M$6-'Volledige tabel'!$M$7-'Volledige tabel'!$M$8-'Volledige tabel'!$M$9-'Volledige tabel'!$M$10-'Volledige tabel'!$M$11-'Volledige tabel'!$M$12-'Volledige tabel'!$M$13-'Volledige tabel'!$M$14-'Volledige tabel'!$M$15-'Volledige tabel'!$M$16-'Volledige tabel'!$M$17-'Volledige tabel'!$M$18</f>
        <v>14073660</v>
      </c>
      <c r="N9" s="22">
        <f>'Volledige tabel'!$N$3-'Volledige tabel'!$N$4-'Volledige tabel'!$N$5-'Volledige tabel'!$N$6-'Volledige tabel'!$N$7-'Volledige tabel'!$N$8-'Volledige tabel'!$N$9-'Volledige tabel'!$N$10-'Volledige tabel'!$N$11-'Volledige tabel'!$N$12-'Volledige tabel'!$N$13-'Volledige tabel'!$N$14-'Volledige tabel'!$N$15-'Volledige tabel'!$N$16-'Volledige tabel'!$N$17-'Volledige tabel'!$N$18</f>
        <v>14179348</v>
      </c>
      <c r="O9" s="22">
        <f>'Volledige tabel'!$O$3-'Volledige tabel'!$O$4-'Volledige tabel'!$O$5-'Volledige tabel'!$O$6-'Volledige tabel'!$O$7-'Volledige tabel'!$O$8-'Volledige tabel'!$O$9-'Volledige tabel'!$O$10-'Volledige tabel'!$O$11-'Volledige tabel'!$O$12-'Volledige tabel'!$O$13-'Volledige tabel'!$O$14-'Volledige tabel'!$O$15-'Volledige tabel'!$O$16-'Volledige tabel'!$O$17-'Volledige tabel'!$O$18</f>
        <v>14299739</v>
      </c>
      <c r="P9" s="22">
        <f>'Volledige tabel'!$P$3-'Volledige tabel'!$P$4-'Volledige tabel'!$P$5-'Volledige tabel'!$P$6-'Volledige tabel'!$P$7-'Volledige tabel'!$P$8-'Volledige tabel'!$P$9-'Volledige tabel'!$P$10-'Volledige tabel'!$P$11-'Volledige tabel'!$P$12-'Volledige tabel'!$P$13-'Volledige tabel'!$P$14-'Volledige tabel'!$P$15-'Volledige tabel'!$P$16-'Volledige tabel'!$P$17-'Volledige tabel'!$P$18</f>
        <v>14418460</v>
      </c>
      <c r="Q9" s="22">
        <f>'Volledige tabel'!$Q$3-'Volledige tabel'!$Q$4-'Volledige tabel'!$Q$5-'Volledige tabel'!$Q$6-'Volledige tabel'!$Q$7-'Volledige tabel'!$Q$8-'Volledige tabel'!$Q$9-'Volledige tabel'!$Q$10-'Volledige tabel'!$Q$11-'Volledige tabel'!$Q$12-'Volledige tabel'!$Q$13-'Volledige tabel'!$Q$14-'Volledige tabel'!$Q$15-'Volledige tabel'!$Q$16-'Volledige tabel'!$Q$17-'Volledige tabel'!$Q$18</f>
        <v>14542344</v>
      </c>
      <c r="R9" s="22">
        <f>'Volledige tabel'!$R$3-'Volledige tabel'!$R$4-'Volledige tabel'!$R$5-'Volledige tabel'!$R$6-'Volledige tabel'!$R$7-'Volledige tabel'!$R$8-'Volledige tabel'!$R$9-'Volledige tabel'!$R$10-'Volledige tabel'!$R$11-'Volledige tabel'!$R$12-'Volledige tabel'!$R$13-'Volledige tabel'!$R$14-'Volledige tabel'!$R$15-'Volledige tabel'!$R$16-'Volledige tabel'!$R$17-'Volledige tabel'!$R$18</f>
        <v>14681486</v>
      </c>
      <c r="S9" s="22">
        <f>'Volledige tabel'!$S$3-'Volledige tabel'!$S$4-'Volledige tabel'!$S$5-'Volledige tabel'!$S$6-'Volledige tabel'!$S$7-'Volledige tabel'!$S$8-'Volledige tabel'!$S$9-'Volledige tabel'!$S$10-'Volledige tabel'!$S$11-'Volledige tabel'!$S$12-'Volledige tabel'!$S$13-'Volledige tabel'!$S$14-'Volledige tabel'!$S$15-'Volledige tabel'!$S$16-'Volledige tabel'!$S$17-'Volledige tabel'!$S$18</f>
        <v>14763684</v>
      </c>
      <c r="T9" s="22">
        <f>'Volledige tabel'!$T$3-'Volledige tabel'!$T$4-'Volledige tabel'!$T$5-'Volledige tabel'!$T$6-'Volledige tabel'!$T$7-'Volledige tabel'!$T$8-'Volledige tabel'!$T$9-'Volledige tabel'!$T$10-'Volledige tabel'!$T$11-'Volledige tabel'!$T$12-'Volledige tabel'!$T$13-'Volledige tabel'!$T$14-'Volledige tabel'!$T$15-'Volledige tabel'!$T$16-'Volledige tabel'!$T$17-'Volledige tabel'!$T$18</f>
        <v>14878211</v>
      </c>
    </row>
    <row r="10" spans="1:20">
      <c r="A10" s="4" t="s">
        <v>102</v>
      </c>
      <c r="B10" s="12">
        <v>12654365</v>
      </c>
      <c r="C10" s="12">
        <v>12707935</v>
      </c>
      <c r="D10" s="12">
        <v>12752453</v>
      </c>
      <c r="E10" s="12">
        <v>12793540</v>
      </c>
      <c r="F10" s="12">
        <v>12859287</v>
      </c>
      <c r="G10" s="12">
        <v>12957546</v>
      </c>
      <c r="H10" s="12">
        <v>13060511</v>
      </c>
      <c r="I10" s="23">
        <v>13153716</v>
      </c>
      <c r="J10" s="23">
        <f>'Volledige tabel'!$J$3-'Volledige tabel'!$J$4-'Volledige tabel'!$J$5-'Volledige tabel'!$J$6-'Volledige tabel'!$J$7-'Volledige tabel'!$J$8-'Volledige tabel'!$J$9-'Volledige tabel'!$J$10-'Volledige tabel'!$J$11-'Volledige tabel'!$J$12-'Volledige tabel'!$J$13-'Volledige tabel'!$J$14-'Volledige tabel'!$J$15-'Volledige tabel'!$J$16-'Volledige tabel'!$J$17-'Volledige tabel'!$J$18-'Volledige tabel'!$J$19-'Volledige tabel'!$J$20-'Volledige tabel'!$J$21</f>
        <v>13243578</v>
      </c>
      <c r="K10" s="23">
        <f>'Volledige tabel'!$K$3-'Volledige tabel'!$K$4-'Volledige tabel'!$K$5-'Volledige tabel'!$K$6-'Volledige tabel'!$K$7-'Volledige tabel'!$K$8-'Volledige tabel'!$K$9-'Volledige tabel'!$K$10-'Volledige tabel'!$K$11-'Volledige tabel'!$K$12-'Volledige tabel'!$K$13-'Volledige tabel'!$K$14-'Volledige tabel'!$K$15-'Volledige tabel'!$K$16-'Volledige tabel'!$K$17-'Volledige tabel'!$K$18-'Volledige tabel'!$K$19-'Volledige tabel'!$K$20-'Volledige tabel'!$K$21</f>
        <v>13316082</v>
      </c>
      <c r="L10" s="23">
        <f>'Volledige tabel'!$L$3-'Volledige tabel'!$L$4-'Volledige tabel'!$L$5-'Volledige tabel'!$L$6-'Volledige tabel'!$L$7-'Volledige tabel'!$L$8-'Volledige tabel'!$L$9-'Volledige tabel'!$L$10-'Volledige tabel'!$L$11-'Volledige tabel'!$L$12-'Volledige tabel'!$L$13-'Volledige tabel'!$L$14-'Volledige tabel'!$L$15-'Volledige tabel'!$L$16-'Volledige tabel'!$L$17-'Volledige tabel'!$L$18-'Volledige tabel'!$L$19-'Volledige tabel'!$L$20-'Volledige tabel'!$L$21</f>
        <v>13386487</v>
      </c>
      <c r="M10" s="23">
        <f>'Volledige tabel'!$M$3-'Volledige tabel'!$M$4-'Volledige tabel'!$M$5-'Volledige tabel'!$M$6-'Volledige tabel'!$M$7-'Volledige tabel'!$M$8-'Volledige tabel'!$M$9-'Volledige tabel'!$M$10-'Volledige tabel'!$M$11-'Volledige tabel'!$M$12-'Volledige tabel'!$M$13-'Volledige tabel'!$M$14-'Volledige tabel'!$M$15-'Volledige tabel'!$M$16-'Volledige tabel'!$M$17-'Volledige tabel'!$M$18-'Volledige tabel'!$M$19-'Volledige tabel'!$M$20-'Volledige tabel'!$M$21</f>
        <v>13471533</v>
      </c>
      <c r="N10" s="23">
        <f>'Volledige tabel'!$N$3-'Volledige tabel'!$N$4-'Volledige tabel'!$N$5-'Volledige tabel'!$N$6-'Volledige tabel'!$N$7-'Volledige tabel'!$N$8-'Volledige tabel'!$N$9-'Volledige tabel'!$N$10-'Volledige tabel'!$N$11-'Volledige tabel'!$N$12-'Volledige tabel'!$N$13-'Volledige tabel'!$N$14-'Volledige tabel'!$N$15-'Volledige tabel'!$N$16-'Volledige tabel'!$N$17-'Volledige tabel'!$N$18-'Volledige tabel'!$N$19-'Volledige tabel'!$N$20-'Volledige tabel'!$N$21</f>
        <v>13562539</v>
      </c>
      <c r="O10" s="23">
        <f>'Volledige tabel'!$O$3-'Volledige tabel'!$O$4-'Volledige tabel'!$O$5-'Volledige tabel'!$O$6-'Volledige tabel'!$O$7-'Volledige tabel'!$O$8-'Volledige tabel'!$O$9-'Volledige tabel'!$O$10-'Volledige tabel'!$O$11-'Volledige tabel'!$O$12-'Volledige tabel'!$O$13-'Volledige tabel'!$O$14-'Volledige tabel'!$O$15-'Volledige tabel'!$O$16-'Volledige tabel'!$O$17-'Volledige tabel'!$O$18-'Volledige tabel'!$O$19-'Volledige tabel'!$O$20-'Volledige tabel'!$O$21</f>
        <v>13677409</v>
      </c>
      <c r="P10" s="23">
        <f>'Volledige tabel'!$P$3-'Volledige tabel'!$P$4-'Volledige tabel'!$P$5-'Volledige tabel'!$P$6-'Volledige tabel'!$P$7-'Volledige tabel'!$P$8-'Volledige tabel'!$P$9-'Volledige tabel'!$P$10-'Volledige tabel'!$P$11-'Volledige tabel'!$P$12-'Volledige tabel'!$P$13-'Volledige tabel'!$P$14-'Volledige tabel'!$P$15-'Volledige tabel'!$P$16-'Volledige tabel'!$P$17-'Volledige tabel'!$P$18-'Volledige tabel'!$P$19-'Volledige tabel'!$P$20-'Volledige tabel'!$P$21</f>
        <v>13794988</v>
      </c>
      <c r="Q10" s="23">
        <f>'Volledige tabel'!$Q$3-'Volledige tabel'!$Q$4-'Volledige tabel'!$Q$5-'Volledige tabel'!$Q$6-'Volledige tabel'!$Q$7-'Volledige tabel'!$Q$8-'Volledige tabel'!$Q$9-'Volledige tabel'!$Q$10-'Volledige tabel'!$Q$11-'Volledige tabel'!$Q$12-'Volledige tabel'!$Q$13-'Volledige tabel'!$Q$14-'Volledige tabel'!$Q$15-'Volledige tabel'!$Q$16-'Volledige tabel'!$Q$17-'Volledige tabel'!$Q$18-'Volledige tabel'!$Q$19-'Volledige tabel'!$Q$20-'Volledige tabel'!$Q$21</f>
        <v>13924408</v>
      </c>
      <c r="R10" s="23">
        <f>'Volledige tabel'!$R$3-'Volledige tabel'!$R$4-'Volledige tabel'!$R$5-'Volledige tabel'!$R$6-'Volledige tabel'!$R$7-'Volledige tabel'!$R$8-'Volledige tabel'!$R$9-'Volledige tabel'!$R$10-'Volledige tabel'!$R$11-'Volledige tabel'!$R$12-'Volledige tabel'!$R$13-'Volledige tabel'!$R$14-'Volledige tabel'!$R$15-'Volledige tabel'!$R$16-'Volledige tabel'!$R$17-'Volledige tabel'!$R$18-'Volledige tabel'!$R$19-'Volledige tabel'!$R$20-'Volledige tabel'!$R$21</f>
        <v>14070340</v>
      </c>
      <c r="S10" s="23">
        <f>'Volledige tabel'!$S$3-'Volledige tabel'!$S$4-'Volledige tabel'!$S$5-'Volledige tabel'!$S$6-'Volledige tabel'!$S$7-'Volledige tabel'!$S$8-'Volledige tabel'!$S$9-'Volledige tabel'!$S$10-'Volledige tabel'!$S$11-'Volledige tabel'!$S$12-'Volledige tabel'!$S$13-'Volledige tabel'!$S$14-'Volledige tabel'!$S$15-'Volledige tabel'!$S$16-'Volledige tabel'!$S$17-'Volledige tabel'!$S$18-'Volledige tabel'!$S$19-'Volledige tabel'!$S$20-'Volledige tabel'!$S$21</f>
        <v>14164193</v>
      </c>
      <c r="T10" s="23">
        <f>'Volledige tabel'!$T$3-'Volledige tabel'!$T$4-'Volledige tabel'!$T$5-'Volledige tabel'!$T$6-'Volledige tabel'!$T$7-'Volledige tabel'!$T$8-'Volledige tabel'!$T$9-'Volledige tabel'!$T$10-'Volledige tabel'!$T$11-'Volledige tabel'!$T$12-'Volledige tabel'!$T$13-'Volledige tabel'!$T$14-'Volledige tabel'!$T$15-'Volledige tabel'!$T$16-'Volledige tabel'!$T$17-'Volledige tabel'!$T$18-'Volledige tabel'!$T$19-'Volledige tabel'!$T$20-'Volledige tabel'!$T$21</f>
        <v>14289828</v>
      </c>
    </row>
    <row r="11" spans="1:20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>
      <c r="A12" s="1"/>
      <c r="B12" s="35" t="s">
        <v>105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7"/>
    </row>
    <row r="13" spans="1:20">
      <c r="A13" s="4" t="s">
        <v>109</v>
      </c>
      <c r="B13" s="33">
        <f>B2</f>
        <v>2004</v>
      </c>
      <c r="C13" s="33">
        <f t="shared" ref="C13:R13" si="0">C2</f>
        <v>2005</v>
      </c>
      <c r="D13" s="33">
        <f t="shared" si="0"/>
        <v>2006</v>
      </c>
      <c r="E13" s="33">
        <f t="shared" si="0"/>
        <v>2007</v>
      </c>
      <c r="F13" s="33">
        <f t="shared" si="0"/>
        <v>2008</v>
      </c>
      <c r="G13" s="33">
        <f t="shared" si="0"/>
        <v>2009</v>
      </c>
      <c r="H13" s="33">
        <f t="shared" si="0"/>
        <v>2010</v>
      </c>
      <c r="I13" s="33">
        <f t="shared" si="0"/>
        <v>2011</v>
      </c>
      <c r="J13" s="33">
        <f t="shared" si="0"/>
        <v>2012</v>
      </c>
      <c r="K13" s="33">
        <f t="shared" si="0"/>
        <v>2013</v>
      </c>
      <c r="L13" s="33">
        <f t="shared" si="0"/>
        <v>2014</v>
      </c>
      <c r="M13" s="33">
        <f t="shared" si="0"/>
        <v>2015</v>
      </c>
      <c r="N13" s="33">
        <f t="shared" si="0"/>
        <v>2016</v>
      </c>
      <c r="O13" s="33">
        <f t="shared" si="0"/>
        <v>2017</v>
      </c>
      <c r="P13" s="33">
        <f t="shared" si="0"/>
        <v>2018</v>
      </c>
      <c r="Q13" s="33">
        <f t="shared" si="0"/>
        <v>2019</v>
      </c>
      <c r="R13" s="33">
        <f t="shared" si="0"/>
        <v>2020</v>
      </c>
      <c r="S13" s="33">
        <f t="shared" ref="S13:T13" si="1">S2</f>
        <v>2021</v>
      </c>
      <c r="T13" s="33">
        <f t="shared" si="1"/>
        <v>2022</v>
      </c>
    </row>
    <row r="14" spans="1:20">
      <c r="A14" s="1" t="s">
        <v>95</v>
      </c>
      <c r="B14" s="29">
        <v>214912</v>
      </c>
      <c r="C14" s="29">
        <v>213197</v>
      </c>
      <c r="D14" s="29">
        <v>208653</v>
      </c>
      <c r="E14" s="29">
        <v>206732</v>
      </c>
      <c r="F14" s="29">
        <v>206864</v>
      </c>
      <c r="G14" s="29">
        <v>207003</v>
      </c>
      <c r="H14" s="29">
        <v>208687</v>
      </c>
      <c r="I14" s="30">
        <v>220965</v>
      </c>
      <c r="J14" s="30">
        <f>'Volledige tabel'!$AC$3</f>
        <v>219224</v>
      </c>
      <c r="K14" s="30">
        <f>'Volledige tabel'!$AD$3</f>
        <v>214784</v>
      </c>
      <c r="L14" s="30">
        <f>'Volledige tabel'!$AE$3</f>
        <v>249942</v>
      </c>
      <c r="M14" s="30">
        <f>'Volledige tabel'!$AF$3</f>
        <v>244794</v>
      </c>
      <c r="N14" s="30">
        <f>'Volledige tabel'!$AG$3</f>
        <v>254888</v>
      </c>
      <c r="O14" s="30">
        <f>'Volledige tabel'!$AH$3</f>
        <v>245302</v>
      </c>
      <c r="P14" s="30">
        <f>'Volledige tabel'!$AI$3</f>
        <v>248772</v>
      </c>
      <c r="Q14" s="30">
        <f>'Volledige tabel'!$AJ$3</f>
        <v>246661</v>
      </c>
      <c r="R14" s="30">
        <f>'Volledige tabel'!$AK$3</f>
        <v>258863</v>
      </c>
      <c r="S14" s="30">
        <f>'Volledige tabel'!$AL$3</f>
        <v>258760</v>
      </c>
      <c r="T14" s="30">
        <f>'Volledige tabel'!$AM$3</f>
        <v>262539</v>
      </c>
    </row>
    <row r="15" spans="1:20">
      <c r="A15" s="8" t="s">
        <v>96</v>
      </c>
      <c r="B15" s="11">
        <v>214217</v>
      </c>
      <c r="C15" s="11">
        <v>212499</v>
      </c>
      <c r="D15" s="11">
        <v>208054</v>
      </c>
      <c r="E15" s="11">
        <v>206163</v>
      </c>
      <c r="F15" s="11">
        <v>206255</v>
      </c>
      <c r="G15" s="11">
        <v>206353</v>
      </c>
      <c r="H15" s="11">
        <v>207955</v>
      </c>
      <c r="I15" s="22">
        <v>219981</v>
      </c>
      <c r="J15" s="22">
        <f>'Volledige tabel'!$AC$3-'Volledige tabel'!$AC$4-'Volledige tabel'!$AC$5-'Volledige tabel'!$AC$6</f>
        <v>218162</v>
      </c>
      <c r="K15" s="22">
        <f>'Volledige tabel'!$AD$3-'Volledige tabel'!$AD$4-'Volledige tabel'!$AD$5-'Volledige tabel'!$AD$6</f>
        <v>213646</v>
      </c>
      <c r="L15" s="22">
        <f>'Volledige tabel'!$AE$3-'Volledige tabel'!$AE$4-'Volledige tabel'!$AE$5-'Volledige tabel'!$AE$6</f>
        <v>248836</v>
      </c>
      <c r="M15" s="22">
        <f>'Volledige tabel'!$AF$3-'Volledige tabel'!$AF$4-'Volledige tabel'!$AF$5-'Volledige tabel'!$AF$6</f>
        <v>243712</v>
      </c>
      <c r="N15" s="22">
        <f>'Volledige tabel'!$AG$3-'Volledige tabel'!$AG$4-'Volledige tabel'!$AG$5-'Volledige tabel'!$AG$6</f>
        <v>253477</v>
      </c>
      <c r="O15" s="22">
        <f>'Volledige tabel'!$AH$3-'Volledige tabel'!$AH$4-'Volledige tabel'!$AH$5-'Volledige tabel'!$AH$6</f>
        <v>243376</v>
      </c>
      <c r="P15" s="22">
        <f>'Volledige tabel'!$AI$3-'Volledige tabel'!$AI$4-'Volledige tabel'!$AI$5-'Volledige tabel'!$AI$6</f>
        <v>247114</v>
      </c>
      <c r="Q15" s="22">
        <f>'Volledige tabel'!$AJ$3-'Volledige tabel'!$AJ$4-'Volledige tabel'!$AJ$5-'Volledige tabel'!$AJ$6</f>
        <v>245217</v>
      </c>
      <c r="R15" s="22">
        <f>'Volledige tabel'!$AK$3-'Volledige tabel'!$AK$4-'Volledige tabel'!$AK$5-'Volledige tabel'!$AK$6</f>
        <v>257040</v>
      </c>
      <c r="S15" s="22">
        <f>'Volledige tabel'!$AL$3-'Volledige tabel'!$AL$4-'Volledige tabel'!$AL$5-'Volledige tabel'!$AL$6</f>
        <v>256953</v>
      </c>
      <c r="T15" s="22">
        <f>'Volledige tabel'!$AM$3-'Volledige tabel'!$AM$4-'Volledige tabel'!$AM$5-'Volledige tabel'!$AM$6</f>
        <v>260699</v>
      </c>
    </row>
    <row r="16" spans="1:20">
      <c r="A16" s="8" t="s">
        <v>97</v>
      </c>
      <c r="B16" s="11">
        <v>213655</v>
      </c>
      <c r="C16" s="11">
        <v>211883</v>
      </c>
      <c r="D16" s="11">
        <v>207513</v>
      </c>
      <c r="E16" s="11">
        <v>205595</v>
      </c>
      <c r="F16" s="11">
        <v>205744</v>
      </c>
      <c r="G16" s="11">
        <v>205795</v>
      </c>
      <c r="H16" s="11">
        <v>207414</v>
      </c>
      <c r="I16" s="22">
        <v>219293</v>
      </c>
      <c r="J16" s="22">
        <f>'Volledige tabel'!$AC$3-'Volledige tabel'!$AC$4-'Volledige tabel'!$AC$5-'Volledige tabel'!$AC$6-'Volledige tabel'!$AC$7-'Volledige tabel'!$AC$8-'Volledige tabel'!$AC$9</f>
        <v>217456</v>
      </c>
      <c r="K16" s="22">
        <f>'Volledige tabel'!$AD$3-'Volledige tabel'!$AD$4-'Volledige tabel'!$AD$5-'Volledige tabel'!$AD$6-'Volledige tabel'!$AD$7-'Volledige tabel'!$AD$8-'Volledige tabel'!$AD$9</f>
        <v>212888</v>
      </c>
      <c r="L16" s="22">
        <f>'Volledige tabel'!$AE$3-'Volledige tabel'!$AE$4-'Volledige tabel'!$AE$5-'Volledige tabel'!$AE$6-'Volledige tabel'!$AE$7-'Volledige tabel'!$AE$8-'Volledige tabel'!$AE$9</f>
        <v>247995</v>
      </c>
      <c r="M16" s="22">
        <f>'Volledige tabel'!$AF$3-'Volledige tabel'!$AF$4-'Volledige tabel'!$AF$5-'Volledige tabel'!$AF$6-'Volledige tabel'!$AF$7-'Volledige tabel'!$AF$8-'Volledige tabel'!$AF$9</f>
        <v>242841</v>
      </c>
      <c r="N16" s="22">
        <f>'Volledige tabel'!$AG$3-'Volledige tabel'!$AG$4-'Volledige tabel'!$AG$5-'Volledige tabel'!$AG$6-'Volledige tabel'!$AG$7-'Volledige tabel'!$AG$8-'Volledige tabel'!$AG$9</f>
        <v>252306</v>
      </c>
      <c r="O16" s="22">
        <f>'Volledige tabel'!$AH$3-'Volledige tabel'!$AH$4-'Volledige tabel'!$AH$5-'Volledige tabel'!$AH$6-'Volledige tabel'!$AH$7-'Volledige tabel'!$AH$8-'Volledige tabel'!$AH$9</f>
        <v>241701</v>
      </c>
      <c r="P16" s="22">
        <f>'Volledige tabel'!$AI$3-'Volledige tabel'!$AI$4-'Volledige tabel'!$AI$5-'Volledige tabel'!$AI$6-'Volledige tabel'!$AI$7-'Volledige tabel'!$AI$8-'Volledige tabel'!$AI$9</f>
        <v>245405</v>
      </c>
      <c r="Q16" s="22">
        <f>'Volledige tabel'!$AJ$3-'Volledige tabel'!$AJ$4-'Volledige tabel'!$AJ$5-'Volledige tabel'!$AJ$6-'Volledige tabel'!$AJ$7-'Volledige tabel'!$AJ$8-'Volledige tabel'!$AJ$9</f>
        <v>243968</v>
      </c>
      <c r="R16" s="22">
        <f>'Volledige tabel'!$AK$3-'Volledige tabel'!$AK$4-'Volledige tabel'!$AK$5-'Volledige tabel'!$AK$6-'Volledige tabel'!$AK$7-'Volledige tabel'!$AK$8-'Volledige tabel'!$AK$9</f>
        <v>255517</v>
      </c>
      <c r="S16" s="22">
        <f>'Volledige tabel'!$AL$3-'Volledige tabel'!$AL$4-'Volledige tabel'!$AL$5-'Volledige tabel'!$AL$6-'Volledige tabel'!$AL$7-'Volledige tabel'!$AL$8-'Volledige tabel'!$AL$9</f>
        <v>255480</v>
      </c>
      <c r="T16" s="22">
        <f>'Volledige tabel'!$AM$3-'Volledige tabel'!$AM$4-'Volledige tabel'!$AM$5-'Volledige tabel'!$AM$6-'Volledige tabel'!$AM$7-'Volledige tabel'!$AM$8-'Volledige tabel'!$AM$9</f>
        <v>259102</v>
      </c>
    </row>
    <row r="17" spans="1:20">
      <c r="A17" s="8" t="s">
        <v>98</v>
      </c>
      <c r="B17" s="11">
        <v>212228</v>
      </c>
      <c r="C17" s="11">
        <v>210477</v>
      </c>
      <c r="D17" s="11">
        <v>206174</v>
      </c>
      <c r="E17" s="11">
        <v>204290</v>
      </c>
      <c r="F17" s="11">
        <v>204466</v>
      </c>
      <c r="G17" s="11">
        <v>204458</v>
      </c>
      <c r="H17" s="11">
        <v>206031</v>
      </c>
      <c r="I17" s="22">
        <v>217779</v>
      </c>
      <c r="J17" s="22">
        <f>'Volledige tabel'!$AC$3-'Volledige tabel'!$AC$4-'Volledige tabel'!$AC$5-'Volledige tabel'!$AC$6-'Volledige tabel'!$AC$7-'Volledige tabel'!$AC$8-'Volledige tabel'!$AC$9-'Volledige tabel'!$AC$10-'Volledige tabel'!$AC$11-'Volledige tabel'!$AC$12-'Volledige tabel'!$AC$13</f>
        <v>216034</v>
      </c>
      <c r="K17" s="22">
        <f>'Volledige tabel'!$AD$3-'Volledige tabel'!$AD$4-'Volledige tabel'!$AD$5-'Volledige tabel'!$AD$6-'Volledige tabel'!$AD$7-'Volledige tabel'!$AD$8-'Volledige tabel'!$AD$9-'Volledige tabel'!$AD$10-'Volledige tabel'!$AD$11-'Volledige tabel'!$AD$12-'Volledige tabel'!$AD$13</f>
        <v>211538</v>
      </c>
      <c r="L17" s="22">
        <f>'Volledige tabel'!$AE$3-'Volledige tabel'!$AE$4-'Volledige tabel'!$AE$5-'Volledige tabel'!$AE$6-'Volledige tabel'!$AE$7-'Volledige tabel'!$AE$8-'Volledige tabel'!$AE$9-'Volledige tabel'!$AE$10-'Volledige tabel'!$AE$11-'Volledige tabel'!$AE$12-'Volledige tabel'!$AE$13</f>
        <v>246545</v>
      </c>
      <c r="M17" s="22">
        <f>'Volledige tabel'!$AF$3-'Volledige tabel'!$AF$4-'Volledige tabel'!$AF$5-'Volledige tabel'!$AF$6-'Volledige tabel'!$AF$7-'Volledige tabel'!$AF$8-'Volledige tabel'!$AF$9-'Volledige tabel'!$AF$10-'Volledige tabel'!$AF$11-'Volledige tabel'!$AF$12-'Volledige tabel'!$AF$13</f>
        <v>241362</v>
      </c>
      <c r="N17" s="22">
        <f>'Volledige tabel'!$AG$3-'Volledige tabel'!$AG$4-'Volledige tabel'!$AG$5-'Volledige tabel'!$AG$6-'Volledige tabel'!$AG$7-'Volledige tabel'!$AG$8-'Volledige tabel'!$AG$9-'Volledige tabel'!$AG$10-'Volledige tabel'!$AG$11-'Volledige tabel'!$AG$12-'Volledige tabel'!$AG$13</f>
        <v>250580</v>
      </c>
      <c r="O17" s="22">
        <f>'Volledige tabel'!$AH$3-'Volledige tabel'!$AH$4-'Volledige tabel'!$AH$5-'Volledige tabel'!$AH$6-'Volledige tabel'!$AH$7-'Volledige tabel'!$AH$8-'Volledige tabel'!$AH$9-'Volledige tabel'!$AH$10-'Volledige tabel'!$AH$11-'Volledige tabel'!$AH$12-'Volledige tabel'!$AH$13</f>
        <v>239296</v>
      </c>
      <c r="P17" s="22">
        <f>'Volledige tabel'!$AI$3-'Volledige tabel'!$AI$4-'Volledige tabel'!$AI$5-'Volledige tabel'!$AI$6-'Volledige tabel'!$AI$7-'Volledige tabel'!$AI$8-'Volledige tabel'!$AI$9-'Volledige tabel'!$AI$10-'Volledige tabel'!$AI$11-'Volledige tabel'!$AI$12-'Volledige tabel'!$AI$13</f>
        <v>242926</v>
      </c>
      <c r="Q17" s="22">
        <f>'Volledige tabel'!$AJ$3-'Volledige tabel'!$AJ$4-'Volledige tabel'!$AJ$5-'Volledige tabel'!$AJ$6-'Volledige tabel'!$AJ$7-'Volledige tabel'!$AJ$8-'Volledige tabel'!$AJ$9-'Volledige tabel'!$AJ$10-'Volledige tabel'!$AJ$11-'Volledige tabel'!$AJ$12-'Volledige tabel'!$AJ$13</f>
        <v>242060</v>
      </c>
      <c r="R17" s="22">
        <f>'Volledige tabel'!$AK$3-'Volledige tabel'!$AK$4-'Volledige tabel'!$AK$5-'Volledige tabel'!$AK$6-'Volledige tabel'!$AK$7-'Volledige tabel'!$AK$8-'Volledige tabel'!$AK$9-'Volledige tabel'!$AK$10-'Volledige tabel'!$AK$11-'Volledige tabel'!$AK$12-'Volledige tabel'!$AK$13</f>
        <v>253430</v>
      </c>
      <c r="S17" s="22">
        <f>'Volledige tabel'!$AL$3-'Volledige tabel'!$AL$4-'Volledige tabel'!$AL$5-'Volledige tabel'!$AL$6-'Volledige tabel'!$AL$7-'Volledige tabel'!$AL$8-'Volledige tabel'!$AL$9-'Volledige tabel'!$AL$10-'Volledige tabel'!$AL$11-'Volledige tabel'!$AL$12-'Volledige tabel'!$AL$13</f>
        <v>253425</v>
      </c>
      <c r="T17" s="22">
        <f>'Volledige tabel'!$AM$3-'Volledige tabel'!$AM$4-'Volledige tabel'!$AM$5-'Volledige tabel'!$AM$6-'Volledige tabel'!$AM$7-'Volledige tabel'!$AM$8-'Volledige tabel'!$AM$9-'Volledige tabel'!$AM$10-'Volledige tabel'!$AM$11-'Volledige tabel'!$AM$12-'Volledige tabel'!$AM$13</f>
        <v>256788</v>
      </c>
    </row>
    <row r="18" spans="1:20">
      <c r="A18" s="8" t="s">
        <v>99</v>
      </c>
      <c r="B18" s="11">
        <v>211038</v>
      </c>
      <c r="C18" s="11">
        <v>209373</v>
      </c>
      <c r="D18" s="11">
        <v>205172</v>
      </c>
      <c r="E18" s="11">
        <v>203325</v>
      </c>
      <c r="F18" s="11">
        <v>203522</v>
      </c>
      <c r="G18" s="11">
        <v>203483</v>
      </c>
      <c r="H18" s="11">
        <v>205013</v>
      </c>
      <c r="I18" s="22">
        <v>216648</v>
      </c>
      <c r="J18" s="22">
        <f>'Volledige tabel'!$AC$3-'Volledige tabel'!$AC$4-'Volledige tabel'!$AC$5-'Volledige tabel'!$AC$6-'Volledige tabel'!$AC$7-'Volledige tabel'!$AC$8-'Volledige tabel'!$AC$9-'Volledige tabel'!$AC$10-'Volledige tabel'!$AC$11-'Volledige tabel'!$AC$12-'Volledige tabel'!$AC$13-'Volledige tabel'!$AC$14-'Volledige tabel'!$AC$15</f>
        <v>214925</v>
      </c>
      <c r="K18" s="22">
        <f>'Volledige tabel'!$AD$3-'Volledige tabel'!$AD$4-'Volledige tabel'!$AD$5-'Volledige tabel'!$AD$6-'Volledige tabel'!$AD$7-'Volledige tabel'!$AD$8-'Volledige tabel'!$AD$9-'Volledige tabel'!$AD$10-'Volledige tabel'!$AD$11-'Volledige tabel'!$AD$12-'Volledige tabel'!$AD$13-'Volledige tabel'!$AD$14-'Volledige tabel'!$AD$15</f>
        <v>210505</v>
      </c>
      <c r="L18" s="22">
        <f>'Volledige tabel'!$AE$3-'Volledige tabel'!$AE$4-'Volledige tabel'!$AE$5-'Volledige tabel'!$AE$6-'Volledige tabel'!$AE$7-'Volledige tabel'!$AE$8-'Volledige tabel'!$AE$9-'Volledige tabel'!$AE$10-'Volledige tabel'!$AE$11-'Volledige tabel'!$AE$12-'Volledige tabel'!$AE$13-'Volledige tabel'!$AE$14-'Volledige tabel'!$AE$15</f>
        <v>245446</v>
      </c>
      <c r="M18" s="22">
        <f>'Volledige tabel'!$AF$3-'Volledige tabel'!$AF$4-'Volledige tabel'!$AF$5-'Volledige tabel'!$AF$6-'Volledige tabel'!$AF$7-'Volledige tabel'!$AF$8-'Volledige tabel'!$AF$9-'Volledige tabel'!$AF$10-'Volledige tabel'!$AF$11-'Volledige tabel'!$AF$12-'Volledige tabel'!$AF$13-'Volledige tabel'!$AF$14-'Volledige tabel'!$AF$15</f>
        <v>240294</v>
      </c>
      <c r="N18" s="22">
        <f>'Volledige tabel'!$AG$3-'Volledige tabel'!$AG$4-'Volledige tabel'!$AG$5-'Volledige tabel'!$AG$6-'Volledige tabel'!$AG$7-'Volledige tabel'!$AG$8-'Volledige tabel'!$AG$9-'Volledige tabel'!$AG$10-'Volledige tabel'!$AG$11-'Volledige tabel'!$AG$12-'Volledige tabel'!$AG$13-'Volledige tabel'!$AG$14-'Volledige tabel'!$AG$15</f>
        <v>249417</v>
      </c>
      <c r="O18" s="22">
        <f>'Volledige tabel'!$AH$3-'Volledige tabel'!$AH$4-'Volledige tabel'!$AH$5-'Volledige tabel'!$AH$6-'Volledige tabel'!$AH$7-'Volledige tabel'!$AH$8-'Volledige tabel'!$AH$9-'Volledige tabel'!$AH$10-'Volledige tabel'!$AH$11-'Volledige tabel'!$AH$12-'Volledige tabel'!$AH$13-'Volledige tabel'!$AH$14-'Volledige tabel'!$AH$15</f>
        <v>237924</v>
      </c>
      <c r="P18" s="22">
        <f>'Volledige tabel'!$AI$3-'Volledige tabel'!$AI$4-'Volledige tabel'!$AI$5-'Volledige tabel'!$AI$6-'Volledige tabel'!$AI$7-'Volledige tabel'!$AI$8-'Volledige tabel'!$AI$9-'Volledige tabel'!$AI$10-'Volledige tabel'!$AI$11-'Volledige tabel'!$AI$12-'Volledige tabel'!$AI$13-'Volledige tabel'!$AI$14-'Volledige tabel'!$AI$15</f>
        <v>241524</v>
      </c>
      <c r="Q18" s="22">
        <f>'Volledige tabel'!$AJ$3-'Volledige tabel'!$AJ$4-'Volledige tabel'!$AJ$5-'Volledige tabel'!$AJ$6-'Volledige tabel'!$AJ$7-'Volledige tabel'!$AJ$8-'Volledige tabel'!$AJ$9-'Volledige tabel'!$AJ$10-'Volledige tabel'!$AJ$11-'Volledige tabel'!$AJ$12-'Volledige tabel'!$AJ$13-'Volledige tabel'!$AJ$14-'Volledige tabel'!$AJ$15</f>
        <v>240954</v>
      </c>
      <c r="R18" s="22">
        <f>'Volledige tabel'!$AK$3-'Volledige tabel'!$AK$4-'Volledige tabel'!$AK$5-'Volledige tabel'!$AK$6-'Volledige tabel'!$AK$7-'Volledige tabel'!$AK$8-'Volledige tabel'!$AK$9-'Volledige tabel'!$AK$10-'Volledige tabel'!$AK$11-'Volledige tabel'!$AK$12-'Volledige tabel'!$AK$13-'Volledige tabel'!$AK$14-'Volledige tabel'!$AK$15</f>
        <v>252170</v>
      </c>
      <c r="S18" s="22">
        <f>'Volledige tabel'!$AL$3-'Volledige tabel'!$AL$4-'Volledige tabel'!$AL$5-'Volledige tabel'!$AL$6-'Volledige tabel'!$AL$7-'Volledige tabel'!$AL$8-'Volledige tabel'!$AL$9-'Volledige tabel'!$AL$10-'Volledige tabel'!$AL$11-'Volledige tabel'!$AL$12-'Volledige tabel'!$AL$13-'Volledige tabel'!$AL$14-'Volledige tabel'!$AL$15</f>
        <v>252206</v>
      </c>
      <c r="T18" s="22">
        <f>'Volledige tabel'!$AM$3-'Volledige tabel'!$AM$4-'Volledige tabel'!$AM$5-'Volledige tabel'!$AM$6-'Volledige tabel'!$AM$7-'Volledige tabel'!$AM$8-'Volledige tabel'!$AM$9-'Volledige tabel'!$AM$10-'Volledige tabel'!$AM$11-'Volledige tabel'!$AM$12-'Volledige tabel'!$AM$13-'Volledige tabel'!$AM$14-'Volledige tabel'!$AM$15</f>
        <v>255532</v>
      </c>
    </row>
    <row r="19" spans="1:20">
      <c r="A19" s="8" t="s">
        <v>100</v>
      </c>
      <c r="B19" s="11">
        <v>210311</v>
      </c>
      <c r="C19" s="11">
        <v>208647</v>
      </c>
      <c r="D19" s="11">
        <v>204541</v>
      </c>
      <c r="E19" s="11">
        <v>202670</v>
      </c>
      <c r="F19" s="11">
        <v>202883</v>
      </c>
      <c r="G19" s="11">
        <v>202831</v>
      </c>
      <c r="H19" s="11">
        <v>204368</v>
      </c>
      <c r="I19" s="22">
        <v>215996</v>
      </c>
      <c r="J19" s="22">
        <f>'Volledige tabel'!$AC$3-'Volledige tabel'!$AC$4-'Volledige tabel'!$AC$5-'Volledige tabel'!$AC$6-'Volledige tabel'!$AC$7-'Volledige tabel'!$AC$8-'Volledige tabel'!$AC$9-'Volledige tabel'!$AC$10-'Volledige tabel'!$AC$11-'Volledige tabel'!$AC$12-'Volledige tabel'!$AC$13-'Volledige tabel'!$AC$14-'Volledige tabel'!$AC$15-'Volledige tabel'!$AC$16</f>
        <v>214242</v>
      </c>
      <c r="K19" s="22">
        <f>'Volledige tabel'!$AD$3-'Volledige tabel'!$AD$4-'Volledige tabel'!$AD$5-'Volledige tabel'!$AD$6-'Volledige tabel'!$AD$7-'Volledige tabel'!$AD$8-'Volledige tabel'!$AD$9-'Volledige tabel'!$AD$10-'Volledige tabel'!$AD$11-'Volledige tabel'!$AD$12-'Volledige tabel'!$AD$13-'Volledige tabel'!$AD$14-'Volledige tabel'!$AD$15-'Volledige tabel'!$AD$16</f>
        <v>209838</v>
      </c>
      <c r="L19" s="22">
        <f>'Volledige tabel'!$AE$3-'Volledige tabel'!$AE$4-'Volledige tabel'!$AE$5-'Volledige tabel'!$AE$6-'Volledige tabel'!$AE$7-'Volledige tabel'!$AE$8-'Volledige tabel'!$AE$9-'Volledige tabel'!$AE$10-'Volledige tabel'!$AE$11-'Volledige tabel'!$AE$12-'Volledige tabel'!$AE$13-'Volledige tabel'!$AE$14-'Volledige tabel'!$AE$15-'Volledige tabel'!$AE$16</f>
        <v>244693</v>
      </c>
      <c r="M19" s="22">
        <f>'Volledige tabel'!$AF$3-'Volledige tabel'!$AF$4-'Volledige tabel'!$AF$5-'Volledige tabel'!$AF$6-'Volledige tabel'!$AF$7-'Volledige tabel'!$AF$8-'Volledige tabel'!$AF$9-'Volledige tabel'!$AF$10-'Volledige tabel'!$AF$11-'Volledige tabel'!$AF$12-'Volledige tabel'!$AF$13-'Volledige tabel'!$AF$14-'Volledige tabel'!$AF$15-'Volledige tabel'!$AF$16</f>
        <v>239660</v>
      </c>
      <c r="N19" s="22">
        <f>'Volledige tabel'!$AG$3-'Volledige tabel'!$AG$4-'Volledige tabel'!$AG$5-'Volledige tabel'!$AG$6-'Volledige tabel'!$AG$7-'Volledige tabel'!$AG$8-'Volledige tabel'!$AG$9-'Volledige tabel'!$AG$10-'Volledige tabel'!$AG$11-'Volledige tabel'!$AG$12-'Volledige tabel'!$AG$13-'Volledige tabel'!$AG$14-'Volledige tabel'!$AG$15-'Volledige tabel'!$AG$16</f>
        <v>248687</v>
      </c>
      <c r="O19" s="22">
        <f>'Volledige tabel'!$AH$3-'Volledige tabel'!$AH$4-'Volledige tabel'!$AH$5-'Volledige tabel'!$AH$6-'Volledige tabel'!$AH$7-'Volledige tabel'!$AH$8-'Volledige tabel'!$AH$9-'Volledige tabel'!$AH$10-'Volledige tabel'!$AH$11-'Volledige tabel'!$AH$12-'Volledige tabel'!$AH$13-'Volledige tabel'!$AH$14-'Volledige tabel'!$AH$15-'Volledige tabel'!$AH$16</f>
        <v>237134</v>
      </c>
      <c r="P19" s="22">
        <f>'Volledige tabel'!$AI$3-'Volledige tabel'!$AI$4-'Volledige tabel'!$AI$5-'Volledige tabel'!$AI$6-'Volledige tabel'!$AI$7-'Volledige tabel'!$AI$8-'Volledige tabel'!$AI$9-'Volledige tabel'!$AI$10-'Volledige tabel'!$AI$11-'Volledige tabel'!$AI$12-'Volledige tabel'!$AI$13-'Volledige tabel'!$AI$14-'Volledige tabel'!$AI$15-'Volledige tabel'!$AI$16</f>
        <v>240701</v>
      </c>
      <c r="Q19" s="22">
        <f>'Volledige tabel'!$AJ$3-'Volledige tabel'!$AJ$4-'Volledige tabel'!$AJ$5-'Volledige tabel'!$AJ$6-'Volledige tabel'!$AJ$7-'Volledige tabel'!$AJ$8-'Volledige tabel'!$AJ$9-'Volledige tabel'!$AJ$10-'Volledige tabel'!$AJ$11-'Volledige tabel'!$AJ$12-'Volledige tabel'!$AJ$13-'Volledige tabel'!$AJ$14-'Volledige tabel'!$AJ$15-'Volledige tabel'!$AJ$16</f>
        <v>240277</v>
      </c>
      <c r="R19" s="22">
        <f>'Volledige tabel'!$AK$3-'Volledige tabel'!$AK$4-'Volledige tabel'!$AK$5-'Volledige tabel'!$AK$6-'Volledige tabel'!$AK$7-'Volledige tabel'!$AK$8-'Volledige tabel'!$AK$9-'Volledige tabel'!$AK$10-'Volledige tabel'!$AK$11-'Volledige tabel'!$AK$12-'Volledige tabel'!$AK$13-'Volledige tabel'!$AK$14-'Volledige tabel'!$AK$15-'Volledige tabel'!$AK$16</f>
        <v>251549</v>
      </c>
      <c r="S19" s="22">
        <f>'Volledige tabel'!$AL$3-'Volledige tabel'!$AL$4-'Volledige tabel'!$AL$5-'Volledige tabel'!$AL$6-'Volledige tabel'!$AL$7-'Volledige tabel'!$AL$8-'Volledige tabel'!$AL$9-'Volledige tabel'!$AL$10-'Volledige tabel'!$AL$11-'Volledige tabel'!$AL$12-'Volledige tabel'!$AL$13-'Volledige tabel'!$AL$14-'Volledige tabel'!$AL$15-'Volledige tabel'!$AL$16</f>
        <v>251548</v>
      </c>
      <c r="T19" s="22">
        <f>'Volledige tabel'!$AM$3-'Volledige tabel'!$AM$4-'Volledige tabel'!$AM$5-'Volledige tabel'!$AM$6-'Volledige tabel'!$AM$7-'Volledige tabel'!$AM$8-'Volledige tabel'!$AM$9-'Volledige tabel'!$AM$10-'Volledige tabel'!$AM$11-'Volledige tabel'!$AM$12-'Volledige tabel'!$AM$13-'Volledige tabel'!$AM$14-'Volledige tabel'!$AM$15-'Volledige tabel'!$AM$16</f>
        <v>254784</v>
      </c>
    </row>
    <row r="20" spans="1:20">
      <c r="A20" s="8" t="s">
        <v>101</v>
      </c>
      <c r="B20" s="11">
        <v>208245</v>
      </c>
      <c r="C20" s="11">
        <v>206658</v>
      </c>
      <c r="D20" s="11">
        <v>202565</v>
      </c>
      <c r="E20" s="11">
        <v>200802</v>
      </c>
      <c r="F20" s="11">
        <v>200956</v>
      </c>
      <c r="G20" s="11">
        <v>200969</v>
      </c>
      <c r="H20" s="11">
        <v>202539</v>
      </c>
      <c r="I20" s="22">
        <v>214078</v>
      </c>
      <c r="J20" s="22">
        <f>'Volledige tabel'!$AC$3-'Volledige tabel'!$AC$4-'Volledige tabel'!$AC$5-'Volledige tabel'!$AC$6-'Volledige tabel'!$AC$7-'Volledige tabel'!$AC$8-'Volledige tabel'!$AC$9-'Volledige tabel'!$AC$10-'Volledige tabel'!$AC$11-'Volledige tabel'!$AC$12-'Volledige tabel'!$AC$13-'Volledige tabel'!$AC$14-'Volledige tabel'!$AC$15-'Volledige tabel'!$AC$16-'Volledige tabel'!$AC$17-'Volledige tabel'!$AC$18</f>
        <v>212371</v>
      </c>
      <c r="K20" s="22">
        <f>'Volledige tabel'!$AD$3-'Volledige tabel'!$AD$4-'Volledige tabel'!$AD$5-'Volledige tabel'!$AD$6-'Volledige tabel'!$AD$7-'Volledige tabel'!$AD$8-'Volledige tabel'!$AD$9-'Volledige tabel'!$AD$10-'Volledige tabel'!$AD$11-'Volledige tabel'!$AD$12-'Volledige tabel'!$AD$13-'Volledige tabel'!$AD$14-'Volledige tabel'!$AD$15-'Volledige tabel'!$AD$16-'Volledige tabel'!$AD$17-'Volledige tabel'!$AD$18</f>
        <v>207943</v>
      </c>
      <c r="L20" s="22">
        <f>'Volledige tabel'!$AE$3-'Volledige tabel'!$AE$4-'Volledige tabel'!$AE$5-'Volledige tabel'!$AE$6-'Volledige tabel'!$AE$7-'Volledige tabel'!$AE$8-'Volledige tabel'!$AE$9-'Volledige tabel'!$AE$10-'Volledige tabel'!$AE$11-'Volledige tabel'!$AE$12-'Volledige tabel'!$AE$13-'Volledige tabel'!$AE$14-'Volledige tabel'!$AE$15-'Volledige tabel'!$AE$16-'Volledige tabel'!$AE$17-'Volledige tabel'!$AE$18</f>
        <v>242655</v>
      </c>
      <c r="M20" s="22">
        <f>'Volledige tabel'!$AF$3-'Volledige tabel'!$AF$4-'Volledige tabel'!$AF$5-'Volledige tabel'!$AF$6-'Volledige tabel'!$AF$7-'Volledige tabel'!$AF$8-'Volledige tabel'!$AF$9-'Volledige tabel'!$AF$10-'Volledige tabel'!$AF$11-'Volledige tabel'!$AF$12-'Volledige tabel'!$AF$13-'Volledige tabel'!$AF$14-'Volledige tabel'!$AF$15-'Volledige tabel'!$AF$16-'Volledige tabel'!$AF$17-'Volledige tabel'!$AF$18</f>
        <v>237748</v>
      </c>
      <c r="N20" s="22">
        <f>'Volledige tabel'!$AG$3-'Volledige tabel'!$AG$4-'Volledige tabel'!$AG$5-'Volledige tabel'!$AG$6-'Volledige tabel'!$AG$7-'Volledige tabel'!$AG$8-'Volledige tabel'!$AG$9-'Volledige tabel'!$AG$10-'Volledige tabel'!$AG$11-'Volledige tabel'!$AG$12-'Volledige tabel'!$AG$13-'Volledige tabel'!$AG$14-'Volledige tabel'!$AG$15-'Volledige tabel'!$AG$16-'Volledige tabel'!$AG$17-'Volledige tabel'!$AG$18</f>
        <v>246681</v>
      </c>
      <c r="O20" s="22">
        <f>'Volledige tabel'!$AH$3-'Volledige tabel'!$AH$4-'Volledige tabel'!$AH$5-'Volledige tabel'!$AH$6-'Volledige tabel'!$AH$7-'Volledige tabel'!$AH$8-'Volledige tabel'!$AH$9-'Volledige tabel'!$AH$10-'Volledige tabel'!$AH$11-'Volledige tabel'!$AH$12-'Volledige tabel'!$AH$13-'Volledige tabel'!$AH$14-'Volledige tabel'!$AH$15-'Volledige tabel'!$AH$16-'Volledige tabel'!$AH$17-'Volledige tabel'!$AH$18</f>
        <v>235126</v>
      </c>
      <c r="P20" s="22">
        <f>'Volledige tabel'!$AI$3-'Volledige tabel'!$AI$4-'Volledige tabel'!$AI$5-'Volledige tabel'!$AI$6-'Volledige tabel'!$AI$7-'Volledige tabel'!$AI$8-'Volledige tabel'!$AI$9-'Volledige tabel'!$AI$10-'Volledige tabel'!$AI$11-'Volledige tabel'!$AI$12-'Volledige tabel'!$AI$13-'Volledige tabel'!$AI$14-'Volledige tabel'!$AI$15-'Volledige tabel'!$AI$16-'Volledige tabel'!$AI$17-'Volledige tabel'!$AI$18</f>
        <v>238819</v>
      </c>
      <c r="Q20" s="22">
        <f>'Volledige tabel'!$AJ$3-'Volledige tabel'!$AJ$4-'Volledige tabel'!$AJ$5-'Volledige tabel'!$AJ$6-'Volledige tabel'!$AJ$7-'Volledige tabel'!$AJ$8-'Volledige tabel'!$AJ$9-'Volledige tabel'!$AJ$10-'Volledige tabel'!$AJ$11-'Volledige tabel'!$AJ$12-'Volledige tabel'!$AJ$13-'Volledige tabel'!$AJ$14-'Volledige tabel'!$AJ$15-'Volledige tabel'!$AJ$16-'Volledige tabel'!$AJ$17-'Volledige tabel'!$AJ$18</f>
        <v>238651</v>
      </c>
      <c r="R20" s="22">
        <f>'Volledige tabel'!$AK$3-'Volledige tabel'!$AK$4-'Volledige tabel'!$AK$5-'Volledige tabel'!$AK$6-'Volledige tabel'!$AK$7-'Volledige tabel'!$AK$8-'Volledige tabel'!$AK$9-'Volledige tabel'!$AK$10-'Volledige tabel'!$AK$11-'Volledige tabel'!$AK$12-'Volledige tabel'!$AK$13-'Volledige tabel'!$AK$14-'Volledige tabel'!$AK$15-'Volledige tabel'!$AK$16-'Volledige tabel'!$AK$17-'Volledige tabel'!$AK$18</f>
        <v>249826</v>
      </c>
      <c r="S20" s="22">
        <f>'Volledige tabel'!$AL$3-'Volledige tabel'!$AL$4-'Volledige tabel'!$AL$5-'Volledige tabel'!$AL$6-'Volledige tabel'!$AL$7-'Volledige tabel'!$AL$8-'Volledige tabel'!$AL$9-'Volledige tabel'!$AL$10-'Volledige tabel'!$AL$11-'Volledige tabel'!$AL$12-'Volledige tabel'!$AL$13-'Volledige tabel'!$AL$14-'Volledige tabel'!$AL$15-'Volledige tabel'!$AL$16-'Volledige tabel'!$AL$17-'Volledige tabel'!$AL$18</f>
        <v>249961</v>
      </c>
      <c r="T20" s="22">
        <f>'Volledige tabel'!$AM$3-'Volledige tabel'!$AM$4-'Volledige tabel'!$AM$5-'Volledige tabel'!$AM$6-'Volledige tabel'!$AM$7-'Volledige tabel'!$AM$8-'Volledige tabel'!$AM$9-'Volledige tabel'!$AM$10-'Volledige tabel'!$AM$11-'Volledige tabel'!$AM$12-'Volledige tabel'!$AM$13-'Volledige tabel'!$AM$14-'Volledige tabel'!$AM$15-'Volledige tabel'!$AM$16-'Volledige tabel'!$AM$17-'Volledige tabel'!$AM$18</f>
        <v>253092</v>
      </c>
    </row>
    <row r="21" spans="1:20">
      <c r="A21" s="4" t="s">
        <v>102</v>
      </c>
      <c r="B21" s="12">
        <v>203139</v>
      </c>
      <c r="C21" s="12">
        <v>201627</v>
      </c>
      <c r="D21" s="12">
        <v>197350</v>
      </c>
      <c r="E21" s="12">
        <v>195559</v>
      </c>
      <c r="F21" s="12">
        <v>195544</v>
      </c>
      <c r="G21" s="12">
        <v>195734</v>
      </c>
      <c r="H21" s="12">
        <v>197188</v>
      </c>
      <c r="I21" s="23">
        <v>208572</v>
      </c>
      <c r="J21" s="23">
        <f>'Volledige tabel'!$AC$3-'Volledige tabel'!$AC$4-'Volledige tabel'!$AC$5-'Volledige tabel'!$AC$6-'Volledige tabel'!$AC$7-'Volledige tabel'!$AC$8-'Volledige tabel'!$AC$9-'Volledige tabel'!$AC$10-'Volledige tabel'!$AC$11-'Volledige tabel'!$AC$12-'Volledige tabel'!$AC$13-'Volledige tabel'!$AC$14-'Volledige tabel'!$AC$15-'Volledige tabel'!$AC$16-'Volledige tabel'!$AC$17-'Volledige tabel'!$AC$18-'Volledige tabel'!$AC$19-'Volledige tabel'!$AC$20-'Volledige tabel'!$AC$21</f>
        <v>206949</v>
      </c>
      <c r="K21" s="23">
        <f>'Volledige tabel'!$AD$3-'Volledige tabel'!$AD$4-'Volledige tabel'!$AD$5-'Volledige tabel'!$AD$6-'Volledige tabel'!$AD$7-'Volledige tabel'!$AD$8-'Volledige tabel'!$AD$9-'Volledige tabel'!$AD$10-'Volledige tabel'!$AD$11-'Volledige tabel'!$AD$12-'Volledige tabel'!$AD$13-'Volledige tabel'!$AD$14-'Volledige tabel'!$AD$15-'Volledige tabel'!$AD$16-'Volledige tabel'!$AD$17-'Volledige tabel'!$AD$18-'Volledige tabel'!$AD$19-'Volledige tabel'!$AD$20-'Volledige tabel'!$AD$21</f>
        <v>202768</v>
      </c>
      <c r="L21" s="23">
        <f>'Volledige tabel'!$AE$3-'Volledige tabel'!$AE$4-'Volledige tabel'!$AE$5-'Volledige tabel'!$AE$6-'Volledige tabel'!$AE$7-'Volledige tabel'!$AE$8-'Volledige tabel'!$AE$9-'Volledige tabel'!$AE$10-'Volledige tabel'!$AE$11-'Volledige tabel'!$AE$12-'Volledige tabel'!$AE$13-'Volledige tabel'!$AE$14-'Volledige tabel'!$AE$15-'Volledige tabel'!$AE$16-'Volledige tabel'!$AE$17-'Volledige tabel'!$AE$18-'Volledige tabel'!$AE$19-'Volledige tabel'!$AE$20-'Volledige tabel'!$AE$21</f>
        <v>237651</v>
      </c>
      <c r="M21" s="23">
        <f>'Volledige tabel'!$AF$3-'Volledige tabel'!$AF$4-'Volledige tabel'!$AF$5-'Volledige tabel'!$AF$6-'Volledige tabel'!$AF$7-'Volledige tabel'!$AF$8-'Volledige tabel'!$AF$9-'Volledige tabel'!$AF$10-'Volledige tabel'!$AF$11-'Volledige tabel'!$AF$12-'Volledige tabel'!$AF$13-'Volledige tabel'!$AF$14-'Volledige tabel'!$AF$15-'Volledige tabel'!$AF$16-'Volledige tabel'!$AF$17-'Volledige tabel'!$AF$18-'Volledige tabel'!$AF$19-'Volledige tabel'!$AF$20-'Volledige tabel'!$AF$21</f>
        <v>233205</v>
      </c>
      <c r="N21" s="23">
        <f>'Volledige tabel'!$AG$3-'Volledige tabel'!$AG$4-'Volledige tabel'!$AG$5-'Volledige tabel'!$AG$6-'Volledige tabel'!$AG$7-'Volledige tabel'!$AG$8-'Volledige tabel'!$AG$9-'Volledige tabel'!$AG$10-'Volledige tabel'!$AG$11-'Volledige tabel'!$AG$12-'Volledige tabel'!$AG$13-'Volledige tabel'!$AG$14-'Volledige tabel'!$AG$15-'Volledige tabel'!$AG$16-'Volledige tabel'!$AG$17-'Volledige tabel'!$AG$18-'Volledige tabel'!$AG$19-'Volledige tabel'!$AG$20-'Volledige tabel'!$AG$21</f>
        <v>241450</v>
      </c>
      <c r="O21" s="23">
        <f>'Volledige tabel'!$AH$3-'Volledige tabel'!$AH$4-'Volledige tabel'!$AH$5-'Volledige tabel'!$AH$6-'Volledige tabel'!$AH$7-'Volledige tabel'!$AH$8-'Volledige tabel'!$AH$9-'Volledige tabel'!$AH$10-'Volledige tabel'!$AH$11-'Volledige tabel'!$AH$12-'Volledige tabel'!$AH$13-'Volledige tabel'!$AH$14-'Volledige tabel'!$AH$15-'Volledige tabel'!$AH$16-'Volledige tabel'!$AH$17-'Volledige tabel'!$AH$18-'Volledige tabel'!$AH$19-'Volledige tabel'!$AH$20-'Volledige tabel'!$AH$21</f>
        <v>229867</v>
      </c>
      <c r="P21" s="23">
        <f>'Volledige tabel'!$AI$3-'Volledige tabel'!$AI$4-'Volledige tabel'!$AI$5-'Volledige tabel'!$AI$6-'Volledige tabel'!$AI$7-'Volledige tabel'!$AI$8-'Volledige tabel'!$AI$9-'Volledige tabel'!$AI$10-'Volledige tabel'!$AI$11-'Volledige tabel'!$AI$12-'Volledige tabel'!$AI$13-'Volledige tabel'!$AI$14-'Volledige tabel'!$AI$15-'Volledige tabel'!$AI$16-'Volledige tabel'!$AI$17-'Volledige tabel'!$AI$18-'Volledige tabel'!$AI$19-'Volledige tabel'!$AI$20-'Volledige tabel'!$AI$21</f>
        <v>234145</v>
      </c>
      <c r="Q21" s="23">
        <f>'Volledige tabel'!$AJ$3-'Volledige tabel'!$AJ$4-'Volledige tabel'!$AJ$5-'Volledige tabel'!$AJ$6-'Volledige tabel'!$AJ$7-'Volledige tabel'!$AJ$8-'Volledige tabel'!$AJ$9-'Volledige tabel'!$AJ$10-'Volledige tabel'!$AJ$11-'Volledige tabel'!$AJ$12-'Volledige tabel'!$AJ$13-'Volledige tabel'!$AJ$14-'Volledige tabel'!$AJ$15-'Volledige tabel'!$AJ$16-'Volledige tabel'!$AJ$17-'Volledige tabel'!$AJ$18-'Volledige tabel'!$AJ$19-'Volledige tabel'!$AJ$20-'Volledige tabel'!$AJ$21</f>
        <v>234539</v>
      </c>
      <c r="R21" s="23">
        <f>'Volledige tabel'!$AK$3-'Volledige tabel'!$AK$4-'Volledige tabel'!$AK$5-'Volledige tabel'!$AK$6-'Volledige tabel'!$AK$7-'Volledige tabel'!$AK$8-'Volledige tabel'!$AK$9-'Volledige tabel'!$AK$10-'Volledige tabel'!$AK$11-'Volledige tabel'!$AK$12-'Volledige tabel'!$AK$13-'Volledige tabel'!$AK$14-'Volledige tabel'!$AK$15-'Volledige tabel'!$AK$16-'Volledige tabel'!$AK$17-'Volledige tabel'!$AK$18-'Volledige tabel'!$AK$19-'Volledige tabel'!$AK$20-'Volledige tabel'!$AK$21</f>
        <v>245752</v>
      </c>
      <c r="S21" s="23">
        <f>'Volledige tabel'!$AL$3-'Volledige tabel'!$AL$4-'Volledige tabel'!$AL$5-'Volledige tabel'!$AL$6-'Volledige tabel'!$AL$7-'Volledige tabel'!$AL$8-'Volledige tabel'!$AL$9-'Volledige tabel'!$AL$10-'Volledige tabel'!$AL$11-'Volledige tabel'!$AL$12-'Volledige tabel'!$AL$13-'Volledige tabel'!$AL$14-'Volledige tabel'!$AL$15-'Volledige tabel'!$AL$16-'Volledige tabel'!$AL$17-'Volledige tabel'!$AL$18-'Volledige tabel'!$AL$19-'Volledige tabel'!$AL$20-'Volledige tabel'!$AL$21</f>
        <v>246099</v>
      </c>
      <c r="T21" s="23">
        <f>'Volledige tabel'!$AM$3-'Volledige tabel'!$AM$4-'Volledige tabel'!$AM$5-'Volledige tabel'!$AM$6-'Volledige tabel'!$AM$7-'Volledige tabel'!$AM$8-'Volledige tabel'!$AM$9-'Volledige tabel'!$AM$10-'Volledige tabel'!$AM$11-'Volledige tabel'!$AM$12-'Volledige tabel'!$AM$13-'Volledige tabel'!$AM$14-'Volledige tabel'!$AM$15-'Volledige tabel'!$AM$16-'Volledige tabel'!$AM$17-'Volledige tabel'!$AM$18-'Volledige tabel'!$AM$19-'Volledige tabel'!$AM$20-'Volledige tabel'!$AM$21</f>
        <v>249142</v>
      </c>
    </row>
    <row r="22" spans="1:20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>
      <c r="A23" s="1"/>
      <c r="B23" s="35" t="s">
        <v>106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7"/>
    </row>
    <row r="24" spans="1:20">
      <c r="A24" s="4" t="s">
        <v>109</v>
      </c>
      <c r="B24" s="33">
        <f>B2</f>
        <v>2004</v>
      </c>
      <c r="C24" s="33">
        <f t="shared" ref="C24:R24" si="2">C2</f>
        <v>2005</v>
      </c>
      <c r="D24" s="33">
        <f t="shared" si="2"/>
        <v>2006</v>
      </c>
      <c r="E24" s="33">
        <f t="shared" si="2"/>
        <v>2007</v>
      </c>
      <c r="F24" s="33">
        <f t="shared" si="2"/>
        <v>2008</v>
      </c>
      <c r="G24" s="33">
        <f t="shared" si="2"/>
        <v>2009</v>
      </c>
      <c r="H24" s="33">
        <f t="shared" si="2"/>
        <v>2010</v>
      </c>
      <c r="I24" s="33">
        <f t="shared" si="2"/>
        <v>2011</v>
      </c>
      <c r="J24" s="33">
        <f t="shared" si="2"/>
        <v>2012</v>
      </c>
      <c r="K24" s="33">
        <f t="shared" si="2"/>
        <v>2013</v>
      </c>
      <c r="L24" s="33">
        <f t="shared" si="2"/>
        <v>2014</v>
      </c>
      <c r="M24" s="33">
        <f t="shared" si="2"/>
        <v>2015</v>
      </c>
      <c r="N24" s="33">
        <f t="shared" si="2"/>
        <v>2016</v>
      </c>
      <c r="O24" s="33">
        <f t="shared" si="2"/>
        <v>2017</v>
      </c>
      <c r="P24" s="33">
        <f t="shared" si="2"/>
        <v>2018</v>
      </c>
      <c r="Q24" s="33">
        <f t="shared" si="2"/>
        <v>2019</v>
      </c>
      <c r="R24" s="33">
        <f t="shared" si="2"/>
        <v>2020</v>
      </c>
      <c r="S24" s="33">
        <f t="shared" ref="S24:T24" si="3">S2</f>
        <v>2021</v>
      </c>
      <c r="T24" s="33">
        <f t="shared" si="3"/>
        <v>2022</v>
      </c>
    </row>
    <row r="25" spans="1:20">
      <c r="A25" s="1" t="s">
        <v>95</v>
      </c>
      <c r="B25" s="29">
        <v>16043120</v>
      </c>
      <c r="C25" s="29">
        <v>16092329</v>
      </c>
      <c r="D25" s="29">
        <v>16125557</v>
      </c>
      <c r="E25" s="29">
        <v>16151260</v>
      </c>
      <c r="F25" s="29">
        <v>16198535</v>
      </c>
      <c r="G25" s="29">
        <v>16278784</v>
      </c>
      <c r="H25" s="29">
        <v>16366302</v>
      </c>
      <c r="I25" s="30">
        <v>16434834</v>
      </c>
      <c r="J25" s="30">
        <f>'Volledige tabel'!$AV$3</f>
        <v>16511124</v>
      </c>
      <c r="K25" s="30">
        <f>'Volledige tabel'!$AW$3</f>
        <v>16564791</v>
      </c>
      <c r="L25" s="30">
        <f>'Volledige tabel'!$AX$3</f>
        <v>16579347</v>
      </c>
      <c r="M25" s="30">
        <f>'Volledige tabel'!$AY$3</f>
        <v>16655932</v>
      </c>
      <c r="N25" s="30">
        <f>'Volledige tabel'!$AZ$3</f>
        <v>16724232</v>
      </c>
      <c r="O25" s="30">
        <f>'Volledige tabel'!$BA$3</f>
        <v>16836205</v>
      </c>
      <c r="P25" s="30">
        <f>'Volledige tabel'!$BB$3</f>
        <v>16932312</v>
      </c>
      <c r="Q25" s="30">
        <f>'Volledige tabel'!$BC$3</f>
        <v>17035502</v>
      </c>
      <c r="R25" s="30">
        <f>'Volledige tabel'!$BD$3</f>
        <v>17148722</v>
      </c>
      <c r="S25" s="30">
        <f>'Volledige tabel'!$BE$3</f>
        <v>17216655</v>
      </c>
      <c r="T25" s="30">
        <f>'Volledige tabel'!$BF$3</f>
        <v>17328133</v>
      </c>
    </row>
    <row r="26" spans="1:20">
      <c r="A26" s="8" t="s">
        <v>96</v>
      </c>
      <c r="B26" s="11">
        <v>15434919</v>
      </c>
      <c r="C26" s="11">
        <v>15495108</v>
      </c>
      <c r="D26" s="11">
        <v>15544123</v>
      </c>
      <c r="E26" s="11">
        <v>15586681</v>
      </c>
      <c r="F26" s="11">
        <v>15646512</v>
      </c>
      <c r="G26" s="11">
        <v>15728404</v>
      </c>
      <c r="H26" s="11">
        <v>15815127</v>
      </c>
      <c r="I26" s="22">
        <v>15880837</v>
      </c>
      <c r="J26" s="22">
        <f>'Volledige tabel'!$AV$3-'Volledige tabel'!$AV$4-'Volledige tabel'!$AV$5-'Volledige tabel'!$AV$6</f>
        <v>15962102</v>
      </c>
      <c r="K26" s="22">
        <f>'Volledige tabel'!$AW$3-'Volledige tabel'!$AW$4-'Volledige tabel'!$AW$5-'Volledige tabel'!$AW$6</f>
        <v>16025407</v>
      </c>
      <c r="L26" s="22">
        <f>'Volledige tabel'!$AX$3-'Volledige tabel'!$AX$4-'Volledige tabel'!$AX$5-'Volledige tabel'!$AX$6</f>
        <v>16053346</v>
      </c>
      <c r="M26" s="22">
        <f>'Volledige tabel'!$AY$3-'Volledige tabel'!$AY$4-'Volledige tabel'!$AY$5-'Volledige tabel'!$AY$6</f>
        <v>16134358</v>
      </c>
      <c r="N26" s="22">
        <f>'Volledige tabel'!$AZ$3-'Volledige tabel'!$AZ$4-'Volledige tabel'!$AZ$5-'Volledige tabel'!$AZ$6</f>
        <v>16207186</v>
      </c>
      <c r="O26" s="22">
        <f>'Volledige tabel'!$BA$3-'Volledige tabel'!$BA$4-'Volledige tabel'!$BA$5-'Volledige tabel'!$BA$6</f>
        <v>16317383</v>
      </c>
      <c r="P26" s="22">
        <f>'Volledige tabel'!$BB$3-'Volledige tabel'!$BB$4-'Volledige tabel'!$BB$5-'Volledige tabel'!$BB$6</f>
        <v>16418224</v>
      </c>
      <c r="Q26" s="22">
        <f>'Volledige tabel'!$BC$3-'Volledige tabel'!$BC$4-'Volledige tabel'!$BC$5-'Volledige tabel'!$BC$6</f>
        <v>16523431</v>
      </c>
      <c r="R26" s="22">
        <f>'Volledige tabel'!$BD$3-'Volledige tabel'!$BD$4-'Volledige tabel'!$BD$5-'Volledige tabel'!$BD$6</f>
        <v>16639179</v>
      </c>
      <c r="S26" s="22">
        <f>'Volledige tabel'!$BE$3-'Volledige tabel'!$BE$4-'Volledige tabel'!$BE$5-'Volledige tabel'!$BE$6</f>
        <v>16709364</v>
      </c>
      <c r="T26" s="22">
        <f>'Volledige tabel'!$BF$3-'Volledige tabel'!$BF$4-'Volledige tabel'!$BF$5-'Volledige tabel'!$BF$6</f>
        <v>16810291</v>
      </c>
    </row>
    <row r="27" spans="1:20">
      <c r="A27" s="8" t="s">
        <v>97</v>
      </c>
      <c r="B27" s="11">
        <v>14821156</v>
      </c>
      <c r="C27" s="11">
        <v>14879939</v>
      </c>
      <c r="D27" s="11">
        <v>14931345</v>
      </c>
      <c r="E27" s="11">
        <v>14982446</v>
      </c>
      <c r="F27" s="11">
        <v>15053032</v>
      </c>
      <c r="G27" s="11">
        <v>15148620</v>
      </c>
      <c r="H27" s="11">
        <v>15249349</v>
      </c>
      <c r="I27" s="22">
        <v>15325736</v>
      </c>
      <c r="J27" s="22">
        <f>'Volledige tabel'!$AV$3-'Volledige tabel'!$AV$4-'Volledige tabel'!$AV$5-'Volledige tabel'!$AV$6-'Volledige tabel'!$AV$7-'Volledige tabel'!$AV$8-'Volledige tabel'!$AV$9</f>
        <v>15408348</v>
      </c>
      <c r="K27" s="22">
        <f>'Volledige tabel'!$AW$3-'Volledige tabel'!$AW$4-'Volledige tabel'!$AW$5-'Volledige tabel'!$AW$6-'Volledige tabel'!$AW$7-'Volledige tabel'!$AW$8-'Volledige tabel'!$AW$9</f>
        <v>15471956</v>
      </c>
      <c r="L27" s="22">
        <f>'Volledige tabel'!$AX$3-'Volledige tabel'!$AX$4-'Volledige tabel'!$AX$5-'Volledige tabel'!$AX$6-'Volledige tabel'!$AX$7-'Volledige tabel'!$AX$8-'Volledige tabel'!$AX$9</f>
        <v>15497745</v>
      </c>
      <c r="M27" s="22">
        <f>'Volledige tabel'!$AY$3-'Volledige tabel'!$AY$4-'Volledige tabel'!$AY$5-'Volledige tabel'!$AY$6-'Volledige tabel'!$AY$7-'Volledige tabel'!$AY$8-'Volledige tabel'!$AY$9</f>
        <v>15583689</v>
      </c>
      <c r="N27" s="22">
        <f>'Volledige tabel'!$AZ$3-'Volledige tabel'!$AZ$4-'Volledige tabel'!$AZ$5-'Volledige tabel'!$AZ$6-'Volledige tabel'!$AZ$7-'Volledige tabel'!$AZ$8-'Volledige tabel'!$AZ$9</f>
        <v>15664165</v>
      </c>
      <c r="O27" s="22">
        <f>'Volledige tabel'!$BA$3-'Volledige tabel'!$BA$4-'Volledige tabel'!$BA$5-'Volledige tabel'!$BA$6-'Volledige tabel'!$BA$7-'Volledige tabel'!$BA$8-'Volledige tabel'!$BA$9</f>
        <v>15785426</v>
      </c>
      <c r="P27" s="22">
        <f>'Volledige tabel'!$BB$3-'Volledige tabel'!$BB$4-'Volledige tabel'!$BB$5-'Volledige tabel'!$BB$6-'Volledige tabel'!$BB$7-'Volledige tabel'!$BB$8-'Volledige tabel'!$BB$9</f>
        <v>15888319</v>
      </c>
      <c r="Q27" s="22">
        <f>'Volledige tabel'!$BC$3-'Volledige tabel'!$BC$4-'Volledige tabel'!$BC$5-'Volledige tabel'!$BC$6-'Volledige tabel'!$BC$7-'Volledige tabel'!$BC$8-'Volledige tabel'!$BC$9</f>
        <v>15996923</v>
      </c>
      <c r="R27" s="22">
        <f>'Volledige tabel'!$BD$3-'Volledige tabel'!$BD$4-'Volledige tabel'!$BD$5-'Volledige tabel'!$BD$6-'Volledige tabel'!$BD$7-'Volledige tabel'!$BD$8-'Volledige tabel'!$BD$9</f>
        <v>16111015</v>
      </c>
      <c r="S27" s="22">
        <f>'Volledige tabel'!$BE$3-'Volledige tabel'!$BE$4-'Volledige tabel'!$BE$5-'Volledige tabel'!$BE$6-'Volledige tabel'!$BE$7-'Volledige tabel'!$BE$8-'Volledige tabel'!$BE$9</f>
        <v>16186906</v>
      </c>
      <c r="T27" s="22">
        <f>'Volledige tabel'!$BF$3-'Volledige tabel'!$BF$4-'Volledige tabel'!$BF$5-'Volledige tabel'!$BF$6-'Volledige tabel'!$BF$7-'Volledige tabel'!$BF$8-'Volledige tabel'!$BF$9</f>
        <v>16290176</v>
      </c>
    </row>
    <row r="28" spans="1:20">
      <c r="A28" s="8" t="s">
        <v>98</v>
      </c>
      <c r="B28" s="11">
        <v>14038099</v>
      </c>
      <c r="C28" s="11">
        <v>14096507</v>
      </c>
      <c r="D28" s="11">
        <v>14141307</v>
      </c>
      <c r="E28" s="11">
        <v>14180824</v>
      </c>
      <c r="F28" s="11">
        <v>14244061</v>
      </c>
      <c r="G28" s="11">
        <v>14339139</v>
      </c>
      <c r="H28" s="11">
        <v>14440828</v>
      </c>
      <c r="I28" s="22">
        <v>14529685</v>
      </c>
      <c r="J28" s="22">
        <f>'Volledige tabel'!$AV$3-'Volledige tabel'!$AV$4-'Volledige tabel'!$AV$5-'Volledige tabel'!$AV$6-'Volledige tabel'!$AV$7-'Volledige tabel'!$AV$8-'Volledige tabel'!$AV$9-'Volledige tabel'!$AV$10-'Volledige tabel'!$AV$11-'Volledige tabel'!$AV$12-'Volledige tabel'!$AV$13</f>
        <v>14626886</v>
      </c>
      <c r="K28" s="22">
        <f>'Volledige tabel'!$AW$3-'Volledige tabel'!$AW$4-'Volledige tabel'!$AW$5-'Volledige tabel'!$AW$6-'Volledige tabel'!$AW$7-'Volledige tabel'!$AW$8-'Volledige tabel'!$AW$9-'Volledige tabel'!$AW$10-'Volledige tabel'!$AW$11-'Volledige tabel'!$AW$12-'Volledige tabel'!$AW$13</f>
        <v>14705849</v>
      </c>
      <c r="L28" s="22">
        <f>'Volledige tabel'!$AX$3-'Volledige tabel'!$AX$4-'Volledige tabel'!$AX$5-'Volledige tabel'!$AX$6-'Volledige tabel'!$AX$7-'Volledige tabel'!$AX$8-'Volledige tabel'!$AX$9-'Volledige tabel'!$AX$10-'Volledige tabel'!$AX$11-'Volledige tabel'!$AX$12-'Volledige tabel'!$AX$13</f>
        <v>14748913</v>
      </c>
      <c r="M28" s="22">
        <f>'Volledige tabel'!$AY$3-'Volledige tabel'!$AY$4-'Volledige tabel'!$AY$5-'Volledige tabel'!$AY$6-'Volledige tabel'!$AY$7-'Volledige tabel'!$AY$8-'Volledige tabel'!$AY$9-'Volledige tabel'!$AY$10-'Volledige tabel'!$AY$11-'Volledige tabel'!$AY$12-'Volledige tabel'!$AY$13</f>
        <v>14841387</v>
      </c>
      <c r="N28" s="22">
        <f>'Volledige tabel'!$AZ$3-'Volledige tabel'!$AZ$4-'Volledige tabel'!$AZ$5-'Volledige tabel'!$AZ$6-'Volledige tabel'!$AZ$7-'Volledige tabel'!$AZ$8-'Volledige tabel'!$AZ$9-'Volledige tabel'!$AZ$10-'Volledige tabel'!$AZ$11-'Volledige tabel'!$AZ$12-'Volledige tabel'!$AZ$13</f>
        <v>14921648</v>
      </c>
      <c r="O28" s="22">
        <f>'Volledige tabel'!$BA$3-'Volledige tabel'!$BA$4-'Volledige tabel'!$BA$5-'Volledige tabel'!$BA$6-'Volledige tabel'!$BA$7-'Volledige tabel'!$BA$8-'Volledige tabel'!$BA$9-'Volledige tabel'!$BA$10-'Volledige tabel'!$BA$11-'Volledige tabel'!$BA$12-'Volledige tabel'!$BA$13</f>
        <v>15040742</v>
      </c>
      <c r="P28" s="22">
        <f>'Volledige tabel'!$BB$3-'Volledige tabel'!$BB$4-'Volledige tabel'!$BB$5-'Volledige tabel'!$BB$6-'Volledige tabel'!$BB$7-'Volledige tabel'!$BB$8-'Volledige tabel'!$BB$9-'Volledige tabel'!$BB$10-'Volledige tabel'!$BB$11-'Volledige tabel'!$BB$12-'Volledige tabel'!$BB$13</f>
        <v>15141993</v>
      </c>
      <c r="Q28" s="22">
        <f>'Volledige tabel'!$BC$3-'Volledige tabel'!$BC$4-'Volledige tabel'!$BC$5-'Volledige tabel'!$BC$6-'Volledige tabel'!$BC$7-'Volledige tabel'!$BC$8-'Volledige tabel'!$BC$9-'Volledige tabel'!$BC$10-'Volledige tabel'!$BC$11-'Volledige tabel'!$BC$12-'Volledige tabel'!$BC$13</f>
        <v>15256599</v>
      </c>
      <c r="R28" s="22">
        <f>'Volledige tabel'!$BD$3-'Volledige tabel'!$BD$4-'Volledige tabel'!$BD$5-'Volledige tabel'!$BD$6-'Volledige tabel'!$BD$7-'Volledige tabel'!$BD$8-'Volledige tabel'!$BD$9-'Volledige tabel'!$BD$10-'Volledige tabel'!$BD$11-'Volledige tabel'!$BD$12-'Volledige tabel'!$BD$13</f>
        <v>15381260</v>
      </c>
      <c r="S28" s="22">
        <f>'Volledige tabel'!$BE$3-'Volledige tabel'!$BE$4-'Volledige tabel'!$BE$5-'Volledige tabel'!$BE$6-'Volledige tabel'!$BE$7-'Volledige tabel'!$BE$8-'Volledige tabel'!$BE$9-'Volledige tabel'!$BE$10-'Volledige tabel'!$BE$11-'Volledige tabel'!$BE$12-'Volledige tabel'!$BE$13</f>
        <v>15464537</v>
      </c>
      <c r="T28" s="22">
        <f>'Volledige tabel'!$BF$3-'Volledige tabel'!$BF$4-'Volledige tabel'!$BF$5-'Volledige tabel'!$BF$6-'Volledige tabel'!$BF$7-'Volledige tabel'!$BF$8-'Volledige tabel'!$BF$9-'Volledige tabel'!$BF$10-'Volledige tabel'!$BF$11-'Volledige tabel'!$BF$12-'Volledige tabel'!$BF$13</f>
        <v>15574611</v>
      </c>
    </row>
    <row r="29" spans="1:20">
      <c r="A29" s="8" t="s">
        <v>99</v>
      </c>
      <c r="B29" s="11">
        <v>13638008</v>
      </c>
      <c r="C29" s="11">
        <v>13698478</v>
      </c>
      <c r="D29" s="11">
        <v>13749080</v>
      </c>
      <c r="E29" s="11">
        <v>13795179</v>
      </c>
      <c r="F29" s="11">
        <v>13857710</v>
      </c>
      <c r="G29" s="11">
        <v>13945516</v>
      </c>
      <c r="H29" s="11">
        <v>14039562</v>
      </c>
      <c r="I29" s="22">
        <v>14122038</v>
      </c>
      <c r="J29" s="22">
        <f>'Volledige tabel'!$AV$3-'Volledige tabel'!$AV$4-'Volledige tabel'!$AV$5-'Volledige tabel'!$AV$6-'Volledige tabel'!$AV$7-'Volledige tabel'!$AV$8-'Volledige tabel'!$AV$9-'Volledige tabel'!$AV$10-'Volledige tabel'!$AV$11-'Volledige tabel'!$AV$12-'Volledige tabel'!$AV$13-'Volledige tabel'!$AV$14-'Volledige tabel'!$AV$15</f>
        <v>14217773</v>
      </c>
      <c r="K29" s="22">
        <f>'Volledige tabel'!$AW$3-'Volledige tabel'!$AW$4-'Volledige tabel'!$AW$5-'Volledige tabel'!$AW$6-'Volledige tabel'!$AW$7-'Volledige tabel'!$AW$8-'Volledige tabel'!$AW$9-'Volledige tabel'!$AW$10-'Volledige tabel'!$AW$11-'Volledige tabel'!$AW$12-'Volledige tabel'!$AW$13-'Volledige tabel'!$AW$14-'Volledige tabel'!$AW$15</f>
        <v>14302211</v>
      </c>
      <c r="L29" s="22">
        <f>'Volledige tabel'!$AX$3-'Volledige tabel'!$AX$4-'Volledige tabel'!$AX$5-'Volledige tabel'!$AX$6-'Volledige tabel'!$AX$7-'Volledige tabel'!$AX$8-'Volledige tabel'!$AX$9-'Volledige tabel'!$AX$10-'Volledige tabel'!$AX$11-'Volledige tabel'!$AX$12-'Volledige tabel'!$AX$13-'Volledige tabel'!$AX$14-'Volledige tabel'!$AX$15</f>
        <v>14347726</v>
      </c>
      <c r="M29" s="22">
        <f>'Volledige tabel'!$AY$3-'Volledige tabel'!$AY$4-'Volledige tabel'!$AY$5-'Volledige tabel'!$AY$6-'Volledige tabel'!$AY$7-'Volledige tabel'!$AY$8-'Volledige tabel'!$AY$9-'Volledige tabel'!$AY$10-'Volledige tabel'!$AY$11-'Volledige tabel'!$AY$12-'Volledige tabel'!$AY$13-'Volledige tabel'!$AY$14-'Volledige tabel'!$AY$15</f>
        <v>14447216</v>
      </c>
      <c r="N29" s="22">
        <f>'Volledige tabel'!$AZ$3-'Volledige tabel'!$AZ$4-'Volledige tabel'!$AZ$5-'Volledige tabel'!$AZ$6-'Volledige tabel'!$AZ$7-'Volledige tabel'!$AZ$8-'Volledige tabel'!$AZ$9-'Volledige tabel'!$AZ$10-'Volledige tabel'!$AZ$11-'Volledige tabel'!$AZ$12-'Volledige tabel'!$AZ$13-'Volledige tabel'!$AZ$14-'Volledige tabel'!$AZ$15</f>
        <v>14538871</v>
      </c>
      <c r="O29" s="22">
        <f>'Volledige tabel'!$BA$3-'Volledige tabel'!$BA$4-'Volledige tabel'!$BA$5-'Volledige tabel'!$BA$6-'Volledige tabel'!$BA$7-'Volledige tabel'!$BA$8-'Volledige tabel'!$BA$9-'Volledige tabel'!$BA$10-'Volledige tabel'!$BA$11-'Volledige tabel'!$BA$12-'Volledige tabel'!$BA$13-'Volledige tabel'!$BA$14-'Volledige tabel'!$BA$15</f>
        <v>14664013</v>
      </c>
      <c r="P29" s="22">
        <f>'Volledige tabel'!$BB$3-'Volledige tabel'!$BB$4-'Volledige tabel'!$BB$5-'Volledige tabel'!$BB$6-'Volledige tabel'!$BB$7-'Volledige tabel'!$BB$8-'Volledige tabel'!$BB$9-'Volledige tabel'!$BB$10-'Volledige tabel'!$BB$11-'Volledige tabel'!$BB$12-'Volledige tabel'!$BB$13-'Volledige tabel'!$BB$14-'Volledige tabel'!$BB$15</f>
        <v>14768438</v>
      </c>
      <c r="Q29" s="22">
        <f>'Volledige tabel'!$BC$3-'Volledige tabel'!$BC$4-'Volledige tabel'!$BC$5-'Volledige tabel'!$BC$6-'Volledige tabel'!$BC$7-'Volledige tabel'!$BC$8-'Volledige tabel'!$BC$9-'Volledige tabel'!$BC$10-'Volledige tabel'!$BC$11-'Volledige tabel'!$BC$12-'Volledige tabel'!$BC$13-'Volledige tabel'!$BC$14-'Volledige tabel'!$BC$15</f>
        <v>14881002</v>
      </c>
      <c r="R29" s="22">
        <f>'Volledige tabel'!$BD$3-'Volledige tabel'!$BD$4-'Volledige tabel'!$BD$5-'Volledige tabel'!$BD$6-'Volledige tabel'!$BD$7-'Volledige tabel'!$BD$8-'Volledige tabel'!$BD$9-'Volledige tabel'!$BD$10-'Volledige tabel'!$BD$11-'Volledige tabel'!$BD$12-'Volledige tabel'!$BD$13-'Volledige tabel'!$BD$14-'Volledige tabel'!$BD$15</f>
        <v>15000738</v>
      </c>
      <c r="S29" s="22">
        <f>'Volledige tabel'!$BE$3-'Volledige tabel'!$BE$4-'Volledige tabel'!$BE$5-'Volledige tabel'!$BE$6-'Volledige tabel'!$BE$7-'Volledige tabel'!$BE$8-'Volledige tabel'!$BE$9-'Volledige tabel'!$BE$10-'Volledige tabel'!$BE$11-'Volledige tabel'!$BE$12-'Volledige tabel'!$BE$13-'Volledige tabel'!$BE$14-'Volledige tabel'!$BE$15</f>
        <v>15083635</v>
      </c>
      <c r="T29" s="22">
        <f>'Volledige tabel'!$BF$3-'Volledige tabel'!$BF$4-'Volledige tabel'!$BF$5-'Volledige tabel'!$BF$6-'Volledige tabel'!$BF$7-'Volledige tabel'!$BF$8-'Volledige tabel'!$BF$9-'Volledige tabel'!$BF$10-'Volledige tabel'!$BF$11-'Volledige tabel'!$BF$12-'Volledige tabel'!$BF$13-'Volledige tabel'!$BF$14-'Volledige tabel'!$BF$15</f>
        <v>15197755</v>
      </c>
    </row>
    <row r="30" spans="1:20">
      <c r="A30" s="8" t="s">
        <v>100</v>
      </c>
      <c r="B30" s="11">
        <v>13434250</v>
      </c>
      <c r="C30" s="11">
        <v>13497607</v>
      </c>
      <c r="D30" s="11">
        <v>13550604</v>
      </c>
      <c r="E30" s="11">
        <v>13596672</v>
      </c>
      <c r="F30" s="11">
        <v>13664841</v>
      </c>
      <c r="G30" s="11">
        <v>13752952</v>
      </c>
      <c r="H30" s="11">
        <v>13845381</v>
      </c>
      <c r="I30" s="22">
        <v>13921791</v>
      </c>
      <c r="J30" s="22">
        <f>'Volledige tabel'!$AV$3-'Volledige tabel'!$AV$4-'Volledige tabel'!$AV$5-'Volledige tabel'!$AV$6-'Volledige tabel'!$AV$7-'Volledige tabel'!$AV$8-'Volledige tabel'!$AV$9-'Volledige tabel'!$AV$10-'Volledige tabel'!$AV$11-'Volledige tabel'!$AV$12-'Volledige tabel'!$AV$13-'Volledige tabel'!$AV$14-'Volledige tabel'!$AV$15-'Volledige tabel'!$AV$16</f>
        <v>14016016</v>
      </c>
      <c r="K30" s="22">
        <f>'Volledige tabel'!$AW$3-'Volledige tabel'!$AW$4-'Volledige tabel'!$AW$5-'Volledige tabel'!$AW$6-'Volledige tabel'!$AW$7-'Volledige tabel'!$AW$8-'Volledige tabel'!$AW$9-'Volledige tabel'!$AW$10-'Volledige tabel'!$AW$11-'Volledige tabel'!$AW$12-'Volledige tabel'!$AW$13-'Volledige tabel'!$AW$14-'Volledige tabel'!$AW$15-'Volledige tabel'!$AW$16</f>
        <v>14095710</v>
      </c>
      <c r="L30" s="22">
        <f>'Volledige tabel'!$AX$3-'Volledige tabel'!$AX$4-'Volledige tabel'!$AX$5-'Volledige tabel'!$AX$6-'Volledige tabel'!$AX$7-'Volledige tabel'!$AX$8-'Volledige tabel'!$AX$9-'Volledige tabel'!$AX$10-'Volledige tabel'!$AX$11-'Volledige tabel'!$AX$12-'Volledige tabel'!$AX$13-'Volledige tabel'!$AX$14-'Volledige tabel'!$AX$15-'Volledige tabel'!$AX$16</f>
        <v>14144903</v>
      </c>
      <c r="M30" s="22">
        <f>'Volledige tabel'!$AY$3-'Volledige tabel'!$AY$4-'Volledige tabel'!$AY$5-'Volledige tabel'!$AY$6-'Volledige tabel'!$AY$7-'Volledige tabel'!$AY$8-'Volledige tabel'!$AY$9-'Volledige tabel'!$AY$10-'Volledige tabel'!$AY$11-'Volledige tabel'!$AY$12-'Volledige tabel'!$AY$13-'Volledige tabel'!$AY$14-'Volledige tabel'!$AY$15-'Volledige tabel'!$AY$16</f>
        <v>14245841</v>
      </c>
      <c r="N30" s="22">
        <f>'Volledige tabel'!$AZ$3-'Volledige tabel'!$AZ$4-'Volledige tabel'!$AZ$5-'Volledige tabel'!$AZ$6-'Volledige tabel'!$AZ$7-'Volledige tabel'!$AZ$8-'Volledige tabel'!$AZ$9-'Volledige tabel'!$AZ$10-'Volledige tabel'!$AZ$11-'Volledige tabel'!$AZ$12-'Volledige tabel'!$AZ$13-'Volledige tabel'!$AZ$14-'Volledige tabel'!$AZ$15-'Volledige tabel'!$AZ$16</f>
        <v>14337934</v>
      </c>
      <c r="O30" s="22">
        <f>'Volledige tabel'!$BA$3-'Volledige tabel'!$BA$4-'Volledige tabel'!$BA$5-'Volledige tabel'!$BA$6-'Volledige tabel'!$BA$7-'Volledige tabel'!$BA$8-'Volledige tabel'!$BA$9-'Volledige tabel'!$BA$10-'Volledige tabel'!$BA$11-'Volledige tabel'!$BA$12-'Volledige tabel'!$BA$13-'Volledige tabel'!$BA$14-'Volledige tabel'!$BA$15-'Volledige tabel'!$BA$16</f>
        <v>14468865</v>
      </c>
      <c r="P30" s="22">
        <f>'Volledige tabel'!$BB$3-'Volledige tabel'!$BB$4-'Volledige tabel'!$BB$5-'Volledige tabel'!$BB$6-'Volledige tabel'!$BB$7-'Volledige tabel'!$BB$8-'Volledige tabel'!$BB$9-'Volledige tabel'!$BB$10-'Volledige tabel'!$BB$11-'Volledige tabel'!$BB$12-'Volledige tabel'!$BB$13-'Volledige tabel'!$BB$14-'Volledige tabel'!$BB$15-'Volledige tabel'!$BB$16</f>
        <v>14578153</v>
      </c>
      <c r="Q30" s="22">
        <f>'Volledige tabel'!$BC$3-'Volledige tabel'!$BC$4-'Volledige tabel'!$BC$5-'Volledige tabel'!$BC$6-'Volledige tabel'!$BC$7-'Volledige tabel'!$BC$8-'Volledige tabel'!$BC$9-'Volledige tabel'!$BC$10-'Volledige tabel'!$BC$11-'Volledige tabel'!$BC$12-'Volledige tabel'!$BC$13-'Volledige tabel'!$BC$14-'Volledige tabel'!$BC$15-'Volledige tabel'!$BC$16</f>
        <v>14691653</v>
      </c>
      <c r="R30" s="22">
        <f>'Volledige tabel'!$BD$3-'Volledige tabel'!$BD$4-'Volledige tabel'!$BD$5-'Volledige tabel'!$BD$6-'Volledige tabel'!$BD$7-'Volledige tabel'!$BD$8-'Volledige tabel'!$BD$9-'Volledige tabel'!$BD$10-'Volledige tabel'!$BD$11-'Volledige tabel'!$BD$12-'Volledige tabel'!$BD$13-'Volledige tabel'!$BD$14-'Volledige tabel'!$BD$15-'Volledige tabel'!$BD$16</f>
        <v>14813726</v>
      </c>
      <c r="S30" s="22">
        <f>'Volledige tabel'!$BE$3-'Volledige tabel'!$BE$4-'Volledige tabel'!$BE$5-'Volledige tabel'!$BE$6-'Volledige tabel'!$BE$7-'Volledige tabel'!$BE$8-'Volledige tabel'!$BE$9-'Volledige tabel'!$BE$10-'Volledige tabel'!$BE$11-'Volledige tabel'!$BE$12-'Volledige tabel'!$BE$13-'Volledige tabel'!$BE$14-'Volledige tabel'!$BE$15-'Volledige tabel'!$BE$16</f>
        <v>14892289</v>
      </c>
      <c r="T30" s="22">
        <f>'Volledige tabel'!$BF$3-'Volledige tabel'!$BF$4-'Volledige tabel'!$BF$5-'Volledige tabel'!$BF$6-'Volledige tabel'!$BF$7-'Volledige tabel'!$BF$8-'Volledige tabel'!$BF$9-'Volledige tabel'!$BF$10-'Volledige tabel'!$BF$11-'Volledige tabel'!$BF$12-'Volledige tabel'!$BF$13-'Volledige tabel'!$BF$14-'Volledige tabel'!$BF$15-'Volledige tabel'!$BF$16</f>
        <v>15005943</v>
      </c>
    </row>
    <row r="31" spans="1:20">
      <c r="A31" s="8" t="s">
        <v>101</v>
      </c>
      <c r="B31" s="11">
        <v>13034083</v>
      </c>
      <c r="C31" s="11">
        <v>13090294</v>
      </c>
      <c r="D31" s="11">
        <v>13147061</v>
      </c>
      <c r="E31" s="11">
        <v>13198575</v>
      </c>
      <c r="F31" s="11">
        <v>13268719</v>
      </c>
      <c r="G31" s="11">
        <v>13361760</v>
      </c>
      <c r="H31" s="11">
        <v>13459539</v>
      </c>
      <c r="I31" s="22">
        <v>13534646</v>
      </c>
      <c r="J31" s="22">
        <f>'Volledige tabel'!$AV$3-'Volledige tabel'!$AV$4-'Volledige tabel'!$AV$5-'Volledige tabel'!$AV$6-'Volledige tabel'!$AV$7-'Volledige tabel'!$AV$8-'Volledige tabel'!$AV$9-'Volledige tabel'!$AV$10-'Volledige tabel'!$AV$11-'Volledige tabel'!$AV$12-'Volledige tabel'!$AV$13-'Volledige tabel'!$AV$14-'Volledige tabel'!$AV$15-'Volledige tabel'!$AV$16-'Volledige tabel'!$AV$17-'Volledige tabel'!$AV$18</f>
        <v>13621318</v>
      </c>
      <c r="K31" s="22">
        <f>'Volledige tabel'!$AW$3-'Volledige tabel'!$AW$4-'Volledige tabel'!$AW$5-'Volledige tabel'!$AW$6-'Volledige tabel'!$AW$7-'Volledige tabel'!$AW$8-'Volledige tabel'!$AW$9-'Volledige tabel'!$AW$10-'Volledige tabel'!$AW$11-'Volledige tabel'!$AW$12-'Volledige tabel'!$AW$13-'Volledige tabel'!$AW$14-'Volledige tabel'!$AW$15-'Volledige tabel'!$AW$16-'Volledige tabel'!$AW$17-'Volledige tabel'!$AW$18</f>
        <v>13693710</v>
      </c>
      <c r="L31" s="22">
        <f>'Volledige tabel'!$AX$3-'Volledige tabel'!$AX$4-'Volledige tabel'!$AX$5-'Volledige tabel'!$AX$6-'Volledige tabel'!$AX$7-'Volledige tabel'!$AX$8-'Volledige tabel'!$AX$9-'Volledige tabel'!$AX$10-'Volledige tabel'!$AX$11-'Volledige tabel'!$AX$12-'Volledige tabel'!$AX$13-'Volledige tabel'!$AX$14-'Volledige tabel'!$AX$15-'Volledige tabel'!$AX$16-'Volledige tabel'!$AX$17-'Volledige tabel'!$AX$18</f>
        <v>13736560</v>
      </c>
      <c r="M31" s="22">
        <f>'Volledige tabel'!$AY$3-'Volledige tabel'!$AY$4-'Volledige tabel'!$AY$5-'Volledige tabel'!$AY$6-'Volledige tabel'!$AY$7-'Volledige tabel'!$AY$8-'Volledige tabel'!$AY$9-'Volledige tabel'!$AY$10-'Volledige tabel'!$AY$11-'Volledige tabel'!$AY$12-'Volledige tabel'!$AY$13-'Volledige tabel'!$AY$14-'Volledige tabel'!$AY$15-'Volledige tabel'!$AY$16-'Volledige tabel'!$AY$17-'Volledige tabel'!$AY$18</f>
        <v>13835912</v>
      </c>
      <c r="N31" s="22">
        <f>'Volledige tabel'!$AZ$3-'Volledige tabel'!$AZ$4-'Volledige tabel'!$AZ$5-'Volledige tabel'!$AZ$6-'Volledige tabel'!$AZ$7-'Volledige tabel'!$AZ$8-'Volledige tabel'!$AZ$9-'Volledige tabel'!$AZ$10-'Volledige tabel'!$AZ$11-'Volledige tabel'!$AZ$12-'Volledige tabel'!$AZ$13-'Volledige tabel'!$AZ$14-'Volledige tabel'!$AZ$15-'Volledige tabel'!$AZ$16-'Volledige tabel'!$AZ$17-'Volledige tabel'!$AZ$18</f>
        <v>13932667</v>
      </c>
      <c r="O31" s="22">
        <f>'Volledige tabel'!$BA$3-'Volledige tabel'!$BA$4-'Volledige tabel'!$BA$5-'Volledige tabel'!$BA$6-'Volledige tabel'!$BA$7-'Volledige tabel'!$BA$8-'Volledige tabel'!$BA$9-'Volledige tabel'!$BA$10-'Volledige tabel'!$BA$11-'Volledige tabel'!$BA$12-'Volledige tabel'!$BA$13-'Volledige tabel'!$BA$14-'Volledige tabel'!$BA$15-'Volledige tabel'!$BA$16-'Volledige tabel'!$BA$17-'Volledige tabel'!$BA$18</f>
        <v>14064613</v>
      </c>
      <c r="P31" s="22">
        <f>'Volledige tabel'!$BB$3-'Volledige tabel'!$BB$4-'Volledige tabel'!$BB$5-'Volledige tabel'!$BB$6-'Volledige tabel'!$BB$7-'Volledige tabel'!$BB$8-'Volledige tabel'!$BB$9-'Volledige tabel'!$BB$10-'Volledige tabel'!$BB$11-'Volledige tabel'!$BB$12-'Volledige tabel'!$BB$13-'Volledige tabel'!$BB$14-'Volledige tabel'!$BB$15-'Volledige tabel'!$BB$16-'Volledige tabel'!$BB$17-'Volledige tabel'!$BB$18</f>
        <v>14179641</v>
      </c>
      <c r="Q31" s="22">
        <f>'Volledige tabel'!$BC$3-'Volledige tabel'!$BC$4-'Volledige tabel'!$BC$5-'Volledige tabel'!$BC$6-'Volledige tabel'!$BC$7-'Volledige tabel'!$BC$8-'Volledige tabel'!$BC$9-'Volledige tabel'!$BC$10-'Volledige tabel'!$BC$11-'Volledige tabel'!$BC$12-'Volledige tabel'!$BC$13-'Volledige tabel'!$BC$14-'Volledige tabel'!$BC$15-'Volledige tabel'!$BC$16-'Volledige tabel'!$BC$17-'Volledige tabel'!$BC$18</f>
        <v>14303693</v>
      </c>
      <c r="R31" s="22">
        <f>'Volledige tabel'!$BD$3-'Volledige tabel'!$BD$4-'Volledige tabel'!$BD$5-'Volledige tabel'!$BD$6-'Volledige tabel'!$BD$7-'Volledige tabel'!$BD$8-'Volledige tabel'!$BD$9-'Volledige tabel'!$BD$10-'Volledige tabel'!$BD$11-'Volledige tabel'!$BD$12-'Volledige tabel'!$BD$13-'Volledige tabel'!$BD$14-'Volledige tabel'!$BD$15-'Volledige tabel'!$BD$16-'Volledige tabel'!$BD$17-'Volledige tabel'!$BD$18</f>
        <v>14431660</v>
      </c>
      <c r="S31" s="22">
        <f>'Volledige tabel'!$BE$3-'Volledige tabel'!$BE$4-'Volledige tabel'!$BE$5-'Volledige tabel'!$BE$6-'Volledige tabel'!$BE$7-'Volledige tabel'!$BE$8-'Volledige tabel'!$BE$9-'Volledige tabel'!$BE$10-'Volledige tabel'!$BE$11-'Volledige tabel'!$BE$12-'Volledige tabel'!$BE$13-'Volledige tabel'!$BE$14-'Volledige tabel'!$BE$15-'Volledige tabel'!$BE$16-'Volledige tabel'!$BE$17-'Volledige tabel'!$BE$18</f>
        <v>14513723</v>
      </c>
      <c r="T31" s="22">
        <f>'Volledige tabel'!$BF$3-'Volledige tabel'!$BF$4-'Volledige tabel'!$BF$5-'Volledige tabel'!$BF$6-'Volledige tabel'!$BF$7-'Volledige tabel'!$BF$8-'Volledige tabel'!$BF$9-'Volledige tabel'!$BF$10-'Volledige tabel'!$BF$11-'Volledige tabel'!$BF$12-'Volledige tabel'!$BF$13-'Volledige tabel'!$BF$14-'Volledige tabel'!$BF$15-'Volledige tabel'!$BF$16-'Volledige tabel'!$BF$17-'Volledige tabel'!$BF$18</f>
        <v>14625119</v>
      </c>
    </row>
    <row r="32" spans="1:20">
      <c r="A32" s="4" t="s">
        <v>102</v>
      </c>
      <c r="B32" s="12">
        <v>12451226</v>
      </c>
      <c r="C32" s="12">
        <v>12506308</v>
      </c>
      <c r="D32" s="12">
        <v>12555103</v>
      </c>
      <c r="E32" s="12">
        <v>12597981</v>
      </c>
      <c r="F32" s="12">
        <v>12663743</v>
      </c>
      <c r="G32" s="12">
        <v>12761812</v>
      </c>
      <c r="H32" s="12">
        <v>12863323</v>
      </c>
      <c r="I32" s="23">
        <v>12945144</v>
      </c>
      <c r="J32" s="23">
        <f>'Volledige tabel'!$AV$3-'Volledige tabel'!$AV$4-'Volledige tabel'!$AV$5-'Volledige tabel'!$AV$6-'Volledige tabel'!$AV$7-'Volledige tabel'!$AV$8-'Volledige tabel'!$AV$9-'Volledige tabel'!$AV$10-'Volledige tabel'!$AV$11-'Volledige tabel'!$AV$12-'Volledige tabel'!$AV$13-'Volledige tabel'!$AV$14-'Volledige tabel'!$AV$15-'Volledige tabel'!$AV$16-'Volledige tabel'!$AV$17-'Volledige tabel'!$AV$18-'Volledige tabel'!$AV$19-'Volledige tabel'!$AV$20-'Volledige tabel'!$AV$21</f>
        <v>13036629</v>
      </c>
      <c r="K32" s="23">
        <f>'Volledige tabel'!$AW$3-'Volledige tabel'!$AW$4-'Volledige tabel'!$AW$5-'Volledige tabel'!$AW$6-'Volledige tabel'!$AW$7-'Volledige tabel'!$AW$8-'Volledige tabel'!$AW$9-'Volledige tabel'!$AW$10-'Volledige tabel'!$AW$11-'Volledige tabel'!$AW$12-'Volledige tabel'!$AW$13-'Volledige tabel'!$AW$14-'Volledige tabel'!$AW$15-'Volledige tabel'!$AW$16-'Volledige tabel'!$AW$17-'Volledige tabel'!$AW$18-'Volledige tabel'!$AW$19-'Volledige tabel'!$AW$20-'Volledige tabel'!$AW$21</f>
        <v>13113314</v>
      </c>
      <c r="L32" s="23">
        <f>'Volledige tabel'!$AX$3-'Volledige tabel'!$AX$4-'Volledige tabel'!$AX$5-'Volledige tabel'!$AX$6-'Volledige tabel'!$AX$7-'Volledige tabel'!$AX$8-'Volledige tabel'!$AX$9-'Volledige tabel'!$AX$10-'Volledige tabel'!$AX$11-'Volledige tabel'!$AX$12-'Volledige tabel'!$AX$13-'Volledige tabel'!$AX$14-'Volledige tabel'!$AX$15-'Volledige tabel'!$AX$16-'Volledige tabel'!$AX$17-'Volledige tabel'!$AX$18-'Volledige tabel'!$AX$19-'Volledige tabel'!$AX$20-'Volledige tabel'!$AX$21</f>
        <v>13148836</v>
      </c>
      <c r="M32" s="23">
        <f>'Volledige tabel'!$AY$3-'Volledige tabel'!$AY$4-'Volledige tabel'!$AY$5-'Volledige tabel'!$AY$6-'Volledige tabel'!$AY$7-'Volledige tabel'!$AY$8-'Volledige tabel'!$AY$9-'Volledige tabel'!$AY$10-'Volledige tabel'!$AY$11-'Volledige tabel'!$AY$12-'Volledige tabel'!$AY$13-'Volledige tabel'!$AY$14-'Volledige tabel'!$AY$15-'Volledige tabel'!$AY$16-'Volledige tabel'!$AY$17-'Volledige tabel'!$AY$18-'Volledige tabel'!$AY$19-'Volledige tabel'!$AY$20-'Volledige tabel'!$AY$21</f>
        <v>13238328</v>
      </c>
      <c r="N32" s="23">
        <f>'Volledige tabel'!$AZ$3-'Volledige tabel'!$AZ$4-'Volledige tabel'!$AZ$5-'Volledige tabel'!$AZ$6-'Volledige tabel'!$AZ$7-'Volledige tabel'!$AZ$8-'Volledige tabel'!$AZ$9-'Volledige tabel'!$AZ$10-'Volledige tabel'!$AZ$11-'Volledige tabel'!$AZ$12-'Volledige tabel'!$AZ$13-'Volledige tabel'!$AZ$14-'Volledige tabel'!$AZ$15-'Volledige tabel'!$AZ$16-'Volledige tabel'!$AZ$17-'Volledige tabel'!$AZ$18-'Volledige tabel'!$AZ$19-'Volledige tabel'!$AZ$20-'Volledige tabel'!$AZ$21</f>
        <v>13321089</v>
      </c>
      <c r="O32" s="23">
        <f>'Volledige tabel'!$BA$3-'Volledige tabel'!$BA$4-'Volledige tabel'!$BA$5-'Volledige tabel'!$BA$6-'Volledige tabel'!$BA$7-'Volledige tabel'!$BA$8-'Volledige tabel'!$BA$9-'Volledige tabel'!$BA$10-'Volledige tabel'!$BA$11-'Volledige tabel'!$BA$12-'Volledige tabel'!$BA$13-'Volledige tabel'!$BA$14-'Volledige tabel'!$BA$15-'Volledige tabel'!$BA$16-'Volledige tabel'!$BA$17-'Volledige tabel'!$BA$18-'Volledige tabel'!$BA$19-'Volledige tabel'!$BA$20-'Volledige tabel'!$BA$21</f>
        <v>13447542</v>
      </c>
      <c r="P32" s="23">
        <f>'Volledige tabel'!$BB$3-'Volledige tabel'!$BB$4-'Volledige tabel'!$BB$5-'Volledige tabel'!$BB$6-'Volledige tabel'!$BB$7-'Volledige tabel'!$BB$8-'Volledige tabel'!$BB$9-'Volledige tabel'!$BB$10-'Volledige tabel'!$BB$11-'Volledige tabel'!$BB$12-'Volledige tabel'!$BB$13-'Volledige tabel'!$BB$14-'Volledige tabel'!$BB$15-'Volledige tabel'!$BB$16-'Volledige tabel'!$BB$17-'Volledige tabel'!$BB$18-'Volledige tabel'!$BB$19-'Volledige tabel'!$BB$20-'Volledige tabel'!$BB$21</f>
        <v>13560843</v>
      </c>
      <c r="Q32" s="23">
        <f>'Volledige tabel'!$BC$3-'Volledige tabel'!$BC$4-'Volledige tabel'!$BC$5-'Volledige tabel'!$BC$6-'Volledige tabel'!$BC$7-'Volledige tabel'!$BC$8-'Volledige tabel'!$BC$9-'Volledige tabel'!$BC$10-'Volledige tabel'!$BC$11-'Volledige tabel'!$BC$12-'Volledige tabel'!$BC$13-'Volledige tabel'!$BC$14-'Volledige tabel'!$BC$15-'Volledige tabel'!$BC$16-'Volledige tabel'!$BC$17-'Volledige tabel'!$BC$18-'Volledige tabel'!$BC$19-'Volledige tabel'!$BC$20-'Volledige tabel'!$BC$21</f>
        <v>13689869</v>
      </c>
      <c r="R32" s="23">
        <f>'Volledige tabel'!$BD$3-'Volledige tabel'!$BD$4-'Volledige tabel'!$BD$5-'Volledige tabel'!$BD$6-'Volledige tabel'!$BD$7-'Volledige tabel'!$BD$8-'Volledige tabel'!$BD$9-'Volledige tabel'!$BD$10-'Volledige tabel'!$BD$11-'Volledige tabel'!$BD$12-'Volledige tabel'!$BD$13-'Volledige tabel'!$BD$14-'Volledige tabel'!$BD$15-'Volledige tabel'!$BD$16-'Volledige tabel'!$BD$17-'Volledige tabel'!$BD$18-'Volledige tabel'!$BD$19-'Volledige tabel'!$BD$20-'Volledige tabel'!$BD$21</f>
        <v>13824588</v>
      </c>
      <c r="S32" s="23">
        <f>'Volledige tabel'!$BE$3-'Volledige tabel'!$BE$4-'Volledige tabel'!$BE$5-'Volledige tabel'!$BE$6-'Volledige tabel'!$BE$7-'Volledige tabel'!$BE$8-'Volledige tabel'!$BE$9-'Volledige tabel'!$BE$10-'Volledige tabel'!$BE$11-'Volledige tabel'!$BE$12-'Volledige tabel'!$BE$13-'Volledige tabel'!$BE$14-'Volledige tabel'!$BE$15-'Volledige tabel'!$BE$16-'Volledige tabel'!$BE$17-'Volledige tabel'!$BE$18-'Volledige tabel'!$BE$19-'Volledige tabel'!$BE$20-'Volledige tabel'!$BE$21</f>
        <v>13918094</v>
      </c>
      <c r="T32" s="23">
        <f>'Volledige tabel'!$BF$3-'Volledige tabel'!$BF$4-'Volledige tabel'!$BF$5-'Volledige tabel'!$BF$6-'Volledige tabel'!$BF$7-'Volledige tabel'!$BF$8-'Volledige tabel'!$BF$9-'Volledige tabel'!$BF$10-'Volledige tabel'!$BF$11-'Volledige tabel'!$BF$12-'Volledige tabel'!$BF$13-'Volledige tabel'!$BF$14-'Volledige tabel'!$BF$15-'Volledige tabel'!$BF$16-'Volledige tabel'!$BF$17-'Volledige tabel'!$BF$18-'Volledige tabel'!$BF$19-'Volledige tabel'!$BF$20-'Volledige tabel'!$BF$21</f>
        <v>14040686</v>
      </c>
    </row>
    <row r="33" spans="1:20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>
      <c r="A34" s="13"/>
      <c r="B34" s="14">
        <f>B2</f>
        <v>2004</v>
      </c>
      <c r="C34" s="14">
        <f t="shared" ref="C34:R34" si="4">C2</f>
        <v>2005</v>
      </c>
      <c r="D34" s="14">
        <f t="shared" si="4"/>
        <v>2006</v>
      </c>
      <c r="E34" s="14">
        <f t="shared" si="4"/>
        <v>2007</v>
      </c>
      <c r="F34" s="14">
        <f t="shared" si="4"/>
        <v>2008</v>
      </c>
      <c r="G34" s="14">
        <f t="shared" si="4"/>
        <v>2009</v>
      </c>
      <c r="H34" s="14">
        <f t="shared" si="4"/>
        <v>2010</v>
      </c>
      <c r="I34" s="14">
        <f t="shared" si="4"/>
        <v>2011</v>
      </c>
      <c r="J34" s="14">
        <f t="shared" si="4"/>
        <v>2012</v>
      </c>
      <c r="K34" s="14">
        <f t="shared" si="4"/>
        <v>2013</v>
      </c>
      <c r="L34" s="14">
        <f t="shared" si="4"/>
        <v>2014</v>
      </c>
      <c r="M34" s="14">
        <f t="shared" si="4"/>
        <v>2015</v>
      </c>
      <c r="N34" s="14">
        <f t="shared" si="4"/>
        <v>2016</v>
      </c>
      <c r="O34" s="14">
        <f t="shared" si="4"/>
        <v>2017</v>
      </c>
      <c r="P34" s="14">
        <f t="shared" si="4"/>
        <v>2018</v>
      </c>
      <c r="Q34" s="14">
        <f t="shared" si="4"/>
        <v>2019</v>
      </c>
      <c r="R34" s="15">
        <f t="shared" si="4"/>
        <v>2020</v>
      </c>
      <c r="S34" s="15">
        <f t="shared" ref="S34:T34" si="5">S2</f>
        <v>2021</v>
      </c>
      <c r="T34" s="15">
        <f t="shared" si="5"/>
        <v>2022</v>
      </c>
    </row>
    <row r="35" spans="1:20">
      <c r="A35" s="4" t="s">
        <v>107</v>
      </c>
      <c r="B35" s="16">
        <v>7049280</v>
      </c>
      <c r="C35" s="17">
        <v>7090964</v>
      </c>
      <c r="D35" s="17">
        <v>7146088</v>
      </c>
      <c r="E35" s="17">
        <v>7190543</v>
      </c>
      <c r="F35" s="17">
        <v>7242202</v>
      </c>
      <c r="G35" s="17">
        <v>7312579</v>
      </c>
      <c r="H35" s="17">
        <v>7386144</v>
      </c>
      <c r="I35" s="17">
        <v>7473438</v>
      </c>
      <c r="J35" s="17">
        <v>7512824</v>
      </c>
      <c r="K35" s="17">
        <v>7569371</v>
      </c>
      <c r="L35" s="17">
        <v>7590228</v>
      </c>
      <c r="M35" s="17">
        <v>7665198</v>
      </c>
      <c r="N35" s="17">
        <v>7720787</v>
      </c>
      <c r="O35" s="17">
        <v>7794075</v>
      </c>
      <c r="P35" s="17">
        <v>7857914</v>
      </c>
      <c r="Q35" s="17">
        <v>7924691</v>
      </c>
      <c r="R35" s="17">
        <v>7997800</v>
      </c>
      <c r="S35" s="17">
        <v>8043443</v>
      </c>
      <c r="T35" s="17">
        <v>8138591</v>
      </c>
    </row>
  </sheetData>
  <mergeCells count="3">
    <mergeCell ref="B1:T1"/>
    <mergeCell ref="B12:T12"/>
    <mergeCell ref="B23:T23"/>
  </mergeCells>
  <pageMargins left="0.51181102362204722" right="0.51181102362204722" top="0.74803149606299213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0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2.75" customHeight="1"/>
  <cols>
    <col min="1" max="1" width="14.85546875" style="20" customWidth="1"/>
    <col min="2" max="68" width="8.7109375" style="2" customWidth="1"/>
    <col min="69" max="16384" width="9.140625" style="2"/>
  </cols>
  <sheetData>
    <row r="1" spans="1:59" ht="12.75" customHeight="1">
      <c r="A1" s="31"/>
      <c r="B1" s="38" t="s">
        <v>104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40"/>
      <c r="U1" s="38" t="s">
        <v>105</v>
      </c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40"/>
      <c r="AN1" s="35" t="s">
        <v>106</v>
      </c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7"/>
    </row>
    <row r="2" spans="1:59" ht="12.75" customHeight="1">
      <c r="A2" s="32"/>
      <c r="B2" s="34">
        <v>2004</v>
      </c>
      <c r="C2" s="15">
        <v>2005</v>
      </c>
      <c r="D2" s="15">
        <v>2006</v>
      </c>
      <c r="E2" s="15">
        <v>2007</v>
      </c>
      <c r="F2" s="15">
        <v>2008</v>
      </c>
      <c r="G2" s="15">
        <v>2009</v>
      </c>
      <c r="H2" s="15">
        <v>2010</v>
      </c>
      <c r="I2" s="15">
        <v>2011</v>
      </c>
      <c r="J2" s="15">
        <v>2012</v>
      </c>
      <c r="K2" s="15">
        <v>2013</v>
      </c>
      <c r="L2" s="15">
        <v>2014</v>
      </c>
      <c r="M2" s="15">
        <v>2015</v>
      </c>
      <c r="N2" s="33">
        <v>2016</v>
      </c>
      <c r="O2" s="33">
        <v>2017</v>
      </c>
      <c r="P2" s="33">
        <v>2018</v>
      </c>
      <c r="Q2" s="33">
        <v>2019</v>
      </c>
      <c r="R2" s="33">
        <v>2020</v>
      </c>
      <c r="S2" s="33">
        <v>2021</v>
      </c>
      <c r="T2" s="33">
        <v>2022</v>
      </c>
      <c r="U2" s="34">
        <v>2004</v>
      </c>
      <c r="V2" s="15">
        <v>2005</v>
      </c>
      <c r="W2" s="15">
        <v>2006</v>
      </c>
      <c r="X2" s="15">
        <v>2007</v>
      </c>
      <c r="Y2" s="15">
        <v>2008</v>
      </c>
      <c r="Z2" s="15">
        <v>2009</v>
      </c>
      <c r="AA2" s="15">
        <v>2010</v>
      </c>
      <c r="AB2" s="15">
        <v>2011</v>
      </c>
      <c r="AC2" s="15">
        <v>2012</v>
      </c>
      <c r="AD2" s="15">
        <v>2013</v>
      </c>
      <c r="AE2" s="15">
        <v>2014</v>
      </c>
      <c r="AF2" s="15">
        <v>2015</v>
      </c>
      <c r="AG2" s="15">
        <v>2016</v>
      </c>
      <c r="AH2" s="15">
        <v>2017</v>
      </c>
      <c r="AI2" s="15">
        <v>2018</v>
      </c>
      <c r="AJ2" s="15">
        <v>2019</v>
      </c>
      <c r="AK2" s="15">
        <v>2020</v>
      </c>
      <c r="AL2" s="15">
        <v>2021</v>
      </c>
      <c r="AM2" s="15">
        <v>2022</v>
      </c>
      <c r="AN2" s="34">
        <v>2004</v>
      </c>
      <c r="AO2" s="15">
        <v>2005</v>
      </c>
      <c r="AP2" s="15">
        <v>2006</v>
      </c>
      <c r="AQ2" s="15">
        <v>2007</v>
      </c>
      <c r="AR2" s="15">
        <v>2008</v>
      </c>
      <c r="AS2" s="15">
        <v>2009</v>
      </c>
      <c r="AT2" s="15">
        <v>2010</v>
      </c>
      <c r="AU2" s="15">
        <v>2011</v>
      </c>
      <c r="AV2" s="15">
        <v>2012</v>
      </c>
      <c r="AW2" s="15">
        <v>2013</v>
      </c>
      <c r="AX2" s="15">
        <v>2014</v>
      </c>
      <c r="AY2" s="15">
        <v>2015</v>
      </c>
      <c r="AZ2" s="15">
        <v>2016</v>
      </c>
      <c r="BA2" s="15">
        <v>2017</v>
      </c>
      <c r="BB2" s="15">
        <v>2018</v>
      </c>
      <c r="BC2" s="15">
        <v>2019</v>
      </c>
      <c r="BD2" s="15">
        <v>2020</v>
      </c>
      <c r="BE2" s="15">
        <v>2021</v>
      </c>
      <c r="BF2" s="15">
        <v>2022</v>
      </c>
    </row>
    <row r="3" spans="1:59" ht="12.75" customHeight="1">
      <c r="A3" s="5" t="s">
        <v>108</v>
      </c>
      <c r="B3" s="6">
        <v>16258032</v>
      </c>
      <c r="C3" s="6">
        <v>16305526</v>
      </c>
      <c r="D3" s="21">
        <v>16334210</v>
      </c>
      <c r="E3" s="7">
        <v>16357992</v>
      </c>
      <c r="F3" s="7">
        <v>16405399</v>
      </c>
      <c r="G3" s="25">
        <v>16485787</v>
      </c>
      <c r="H3" s="25">
        <v>16574989</v>
      </c>
      <c r="I3" s="7">
        <v>16655799</v>
      </c>
      <c r="J3" s="7">
        <v>16730348</v>
      </c>
      <c r="K3" s="7">
        <v>16779575</v>
      </c>
      <c r="L3" s="7">
        <v>16829289</v>
      </c>
      <c r="M3" s="7">
        <v>16900726</v>
      </c>
      <c r="N3" s="7">
        <v>16979120</v>
      </c>
      <c r="O3" s="7">
        <v>17081507</v>
      </c>
      <c r="P3" s="7">
        <v>17181084</v>
      </c>
      <c r="Q3" s="7">
        <v>17282163</v>
      </c>
      <c r="R3" s="7">
        <v>17407585</v>
      </c>
      <c r="S3" s="7">
        <v>17475415</v>
      </c>
      <c r="T3" s="7">
        <v>17590672</v>
      </c>
      <c r="U3" s="26">
        <v>214912</v>
      </c>
      <c r="V3" s="6">
        <v>213197</v>
      </c>
      <c r="W3" s="21">
        <v>208653</v>
      </c>
      <c r="X3" s="21">
        <v>206732</v>
      </c>
      <c r="Y3" s="21">
        <v>206864</v>
      </c>
      <c r="Z3" s="21">
        <v>207003</v>
      </c>
      <c r="AA3" s="21">
        <v>208687</v>
      </c>
      <c r="AB3" s="21">
        <v>220965</v>
      </c>
      <c r="AC3" s="21">
        <v>219224</v>
      </c>
      <c r="AD3" s="21">
        <v>214784</v>
      </c>
      <c r="AE3" s="21">
        <v>249942</v>
      </c>
      <c r="AF3" s="21">
        <v>244794</v>
      </c>
      <c r="AG3" s="21">
        <v>254888</v>
      </c>
      <c r="AH3" s="21">
        <v>245302</v>
      </c>
      <c r="AI3" s="21">
        <v>248772</v>
      </c>
      <c r="AJ3" s="21">
        <v>246661</v>
      </c>
      <c r="AK3" s="21">
        <v>258863</v>
      </c>
      <c r="AL3" s="21">
        <v>258760</v>
      </c>
      <c r="AM3" s="21">
        <v>262539</v>
      </c>
      <c r="AN3" s="6">
        <v>16043120</v>
      </c>
      <c r="AO3" s="6">
        <v>16092329</v>
      </c>
      <c r="AP3" s="21">
        <v>16125557</v>
      </c>
      <c r="AQ3" s="21">
        <v>16151260</v>
      </c>
      <c r="AR3" s="21">
        <v>16198535</v>
      </c>
      <c r="AS3" s="21">
        <v>16278784</v>
      </c>
      <c r="AT3" s="21">
        <v>16366302</v>
      </c>
      <c r="AU3" s="21">
        <v>16434834</v>
      </c>
      <c r="AV3" s="21">
        <v>16511124</v>
      </c>
      <c r="AW3" s="21">
        <v>16564791</v>
      </c>
      <c r="AX3" s="21">
        <v>16579347</v>
      </c>
      <c r="AY3" s="21">
        <v>16655932</v>
      </c>
      <c r="AZ3" s="21">
        <v>16724232</v>
      </c>
      <c r="BA3" s="21">
        <v>16836205</v>
      </c>
      <c r="BB3" s="21">
        <v>16932312</v>
      </c>
      <c r="BC3" s="21">
        <v>17035502</v>
      </c>
      <c r="BD3" s="21">
        <v>17148722</v>
      </c>
      <c r="BE3" s="21">
        <v>17216655</v>
      </c>
      <c r="BF3" s="21">
        <v>17328133</v>
      </c>
      <c r="BG3" s="24"/>
    </row>
    <row r="4" spans="1:59" ht="12.75" customHeight="1">
      <c r="A4" s="5" t="s">
        <v>0</v>
      </c>
      <c r="B4" s="9">
        <v>200781</v>
      </c>
      <c r="C4" s="9">
        <v>193763</v>
      </c>
      <c r="D4" s="10">
        <v>187172</v>
      </c>
      <c r="E4" s="10">
        <v>184425</v>
      </c>
      <c r="F4" s="10">
        <v>180762</v>
      </c>
      <c r="G4" s="9">
        <v>184408</v>
      </c>
      <c r="H4" s="9">
        <v>184586</v>
      </c>
      <c r="I4" s="10">
        <v>184007</v>
      </c>
      <c r="J4" s="10">
        <v>179653</v>
      </c>
      <c r="K4" s="10">
        <v>175587</v>
      </c>
      <c r="L4" s="10">
        <v>170953</v>
      </c>
      <c r="M4" s="10">
        <v>174681</v>
      </c>
      <c r="N4" s="10">
        <v>170341</v>
      </c>
      <c r="O4" s="10">
        <v>172288</v>
      </c>
      <c r="P4" s="10">
        <v>169566</v>
      </c>
      <c r="Q4" s="10">
        <v>168443</v>
      </c>
      <c r="R4" s="10">
        <v>169497</v>
      </c>
      <c r="S4" s="10">
        <v>168270</v>
      </c>
      <c r="T4" s="10">
        <v>179133</v>
      </c>
      <c r="U4" s="27">
        <v>260</v>
      </c>
      <c r="V4" s="9">
        <v>247</v>
      </c>
      <c r="W4" s="10">
        <v>227</v>
      </c>
      <c r="X4" s="10">
        <v>212</v>
      </c>
      <c r="Y4" s="10">
        <v>243</v>
      </c>
      <c r="Z4" s="10">
        <v>241</v>
      </c>
      <c r="AA4" s="10">
        <v>303</v>
      </c>
      <c r="AB4" s="10">
        <v>391</v>
      </c>
      <c r="AC4" s="10">
        <v>419</v>
      </c>
      <c r="AD4" s="10">
        <v>440</v>
      </c>
      <c r="AE4" s="10">
        <v>431</v>
      </c>
      <c r="AF4" s="10">
        <v>431</v>
      </c>
      <c r="AG4" s="10">
        <v>526</v>
      </c>
      <c r="AH4" s="10">
        <v>697</v>
      </c>
      <c r="AI4" s="10">
        <v>570</v>
      </c>
      <c r="AJ4" s="10">
        <v>568</v>
      </c>
      <c r="AK4" s="10">
        <v>694</v>
      </c>
      <c r="AL4" s="10">
        <v>664</v>
      </c>
      <c r="AM4" s="10">
        <v>581</v>
      </c>
      <c r="AN4" s="9">
        <v>200521</v>
      </c>
      <c r="AO4" s="9">
        <v>193516</v>
      </c>
      <c r="AP4" s="10">
        <v>186945</v>
      </c>
      <c r="AQ4" s="10">
        <v>184213</v>
      </c>
      <c r="AR4" s="10">
        <v>180519</v>
      </c>
      <c r="AS4" s="10">
        <v>184167</v>
      </c>
      <c r="AT4" s="10">
        <v>184283</v>
      </c>
      <c r="AU4" s="10">
        <v>183616</v>
      </c>
      <c r="AV4" s="10">
        <v>179234</v>
      </c>
      <c r="AW4" s="10">
        <v>175147</v>
      </c>
      <c r="AX4" s="10">
        <v>170522</v>
      </c>
      <c r="AY4" s="10">
        <v>174250</v>
      </c>
      <c r="AZ4" s="10">
        <v>169815</v>
      </c>
      <c r="BA4" s="10">
        <v>171591</v>
      </c>
      <c r="BB4" s="10">
        <v>168996</v>
      </c>
      <c r="BC4" s="10">
        <v>167875</v>
      </c>
      <c r="BD4" s="10">
        <v>168803</v>
      </c>
      <c r="BE4" s="10">
        <v>167606</v>
      </c>
      <c r="BF4" s="10">
        <v>178552</v>
      </c>
      <c r="BG4" s="24"/>
    </row>
    <row r="5" spans="1:59" ht="12.75" customHeight="1">
      <c r="A5" s="5" t="s">
        <v>1</v>
      </c>
      <c r="B5" s="9">
        <v>203063</v>
      </c>
      <c r="C5" s="9">
        <v>201322</v>
      </c>
      <c r="D5" s="10">
        <v>193959</v>
      </c>
      <c r="E5" s="10">
        <v>187237</v>
      </c>
      <c r="F5" s="10">
        <v>184697</v>
      </c>
      <c r="G5" s="9">
        <v>181569</v>
      </c>
      <c r="H5" s="9">
        <v>185215</v>
      </c>
      <c r="I5" s="10">
        <v>185288</v>
      </c>
      <c r="J5" s="10">
        <v>184741</v>
      </c>
      <c r="K5" s="10">
        <v>180066</v>
      </c>
      <c r="L5" s="10">
        <v>175982</v>
      </c>
      <c r="M5" s="10">
        <v>171587</v>
      </c>
      <c r="N5" s="10">
        <v>175721</v>
      </c>
      <c r="O5" s="10">
        <v>171594</v>
      </c>
      <c r="P5" s="10">
        <v>173365</v>
      </c>
      <c r="Q5" s="10">
        <v>170816</v>
      </c>
      <c r="R5" s="10">
        <v>169918</v>
      </c>
      <c r="S5" s="10">
        <v>170354</v>
      </c>
      <c r="T5" s="10">
        <v>169323</v>
      </c>
      <c r="U5" s="27">
        <v>238</v>
      </c>
      <c r="V5" s="9">
        <v>233</v>
      </c>
      <c r="W5" s="10">
        <v>176</v>
      </c>
      <c r="X5" s="10">
        <v>194</v>
      </c>
      <c r="Y5" s="10">
        <v>193</v>
      </c>
      <c r="Z5" s="10">
        <v>216</v>
      </c>
      <c r="AA5" s="10">
        <v>241</v>
      </c>
      <c r="AB5" s="10">
        <v>320</v>
      </c>
      <c r="AC5" s="10">
        <v>346</v>
      </c>
      <c r="AD5" s="10">
        <v>391</v>
      </c>
      <c r="AE5" s="10">
        <v>357</v>
      </c>
      <c r="AF5" s="10">
        <v>326</v>
      </c>
      <c r="AG5" s="10">
        <v>482</v>
      </c>
      <c r="AH5" s="10">
        <v>604</v>
      </c>
      <c r="AI5" s="10">
        <v>526</v>
      </c>
      <c r="AJ5" s="10">
        <v>427</v>
      </c>
      <c r="AK5" s="10">
        <v>596</v>
      </c>
      <c r="AL5" s="10">
        <v>601</v>
      </c>
      <c r="AM5" s="10">
        <v>639</v>
      </c>
      <c r="AN5" s="9">
        <v>202825</v>
      </c>
      <c r="AO5" s="9">
        <v>201089</v>
      </c>
      <c r="AP5" s="10">
        <v>193783</v>
      </c>
      <c r="AQ5" s="10">
        <v>187043</v>
      </c>
      <c r="AR5" s="10">
        <v>184504</v>
      </c>
      <c r="AS5" s="10">
        <v>181353</v>
      </c>
      <c r="AT5" s="10">
        <v>184974</v>
      </c>
      <c r="AU5" s="10">
        <v>184968</v>
      </c>
      <c r="AV5" s="10">
        <v>184395</v>
      </c>
      <c r="AW5" s="10">
        <v>179675</v>
      </c>
      <c r="AX5" s="10">
        <v>175625</v>
      </c>
      <c r="AY5" s="10">
        <v>171261</v>
      </c>
      <c r="AZ5" s="10">
        <v>175239</v>
      </c>
      <c r="BA5" s="10">
        <v>170990</v>
      </c>
      <c r="BB5" s="10">
        <v>172839</v>
      </c>
      <c r="BC5" s="10">
        <v>170389</v>
      </c>
      <c r="BD5" s="10">
        <v>169322</v>
      </c>
      <c r="BE5" s="10">
        <v>169753</v>
      </c>
      <c r="BF5" s="10">
        <v>168684</v>
      </c>
      <c r="BG5" s="24"/>
    </row>
    <row r="6" spans="1:59" ht="12.75" customHeight="1">
      <c r="A6" s="5" t="s">
        <v>2</v>
      </c>
      <c r="B6" s="9">
        <v>205052</v>
      </c>
      <c r="C6" s="9">
        <v>202834</v>
      </c>
      <c r="D6" s="10">
        <v>200902</v>
      </c>
      <c r="E6" s="10">
        <v>193486</v>
      </c>
      <c r="F6" s="10">
        <v>187173</v>
      </c>
      <c r="G6" s="9">
        <v>185053</v>
      </c>
      <c r="H6" s="9">
        <v>182106</v>
      </c>
      <c r="I6" s="10">
        <v>185686</v>
      </c>
      <c r="J6" s="10">
        <v>185690</v>
      </c>
      <c r="K6" s="10">
        <v>184869</v>
      </c>
      <c r="L6" s="10">
        <v>180172</v>
      </c>
      <c r="M6" s="10">
        <v>176388</v>
      </c>
      <c r="N6" s="10">
        <v>172395</v>
      </c>
      <c r="O6" s="10">
        <v>176866</v>
      </c>
      <c r="P6" s="10">
        <v>172815</v>
      </c>
      <c r="Q6" s="10">
        <v>174256</v>
      </c>
      <c r="R6" s="10">
        <v>171951</v>
      </c>
      <c r="S6" s="10">
        <v>170474</v>
      </c>
      <c r="T6" s="10">
        <v>171226</v>
      </c>
      <c r="U6" s="27">
        <v>197</v>
      </c>
      <c r="V6" s="9">
        <v>218</v>
      </c>
      <c r="W6" s="10">
        <v>196</v>
      </c>
      <c r="X6" s="10">
        <v>163</v>
      </c>
      <c r="Y6" s="10">
        <v>173</v>
      </c>
      <c r="Z6" s="10">
        <v>193</v>
      </c>
      <c r="AA6" s="10">
        <v>188</v>
      </c>
      <c r="AB6" s="10">
        <v>273</v>
      </c>
      <c r="AC6" s="10">
        <v>297</v>
      </c>
      <c r="AD6" s="10">
        <v>307</v>
      </c>
      <c r="AE6" s="10">
        <v>318</v>
      </c>
      <c r="AF6" s="10">
        <v>325</v>
      </c>
      <c r="AG6" s="10">
        <v>403</v>
      </c>
      <c r="AH6" s="10">
        <v>625</v>
      </c>
      <c r="AI6" s="10">
        <v>562</v>
      </c>
      <c r="AJ6" s="10">
        <v>449</v>
      </c>
      <c r="AK6" s="10">
        <v>533</v>
      </c>
      <c r="AL6" s="10">
        <v>542</v>
      </c>
      <c r="AM6" s="10">
        <v>620</v>
      </c>
      <c r="AN6" s="9">
        <v>204855</v>
      </c>
      <c r="AO6" s="9">
        <v>202616</v>
      </c>
      <c r="AP6" s="10">
        <v>200706</v>
      </c>
      <c r="AQ6" s="10">
        <v>193323</v>
      </c>
      <c r="AR6" s="10">
        <v>187000</v>
      </c>
      <c r="AS6" s="10">
        <v>184860</v>
      </c>
      <c r="AT6" s="10">
        <v>181918</v>
      </c>
      <c r="AU6" s="10">
        <v>185413</v>
      </c>
      <c r="AV6" s="10">
        <v>185393</v>
      </c>
      <c r="AW6" s="10">
        <v>184562</v>
      </c>
      <c r="AX6" s="10">
        <v>179854</v>
      </c>
      <c r="AY6" s="10">
        <v>176063</v>
      </c>
      <c r="AZ6" s="10">
        <v>171992</v>
      </c>
      <c r="BA6" s="10">
        <v>176241</v>
      </c>
      <c r="BB6" s="10">
        <v>172253</v>
      </c>
      <c r="BC6" s="10">
        <v>173807</v>
      </c>
      <c r="BD6" s="10">
        <v>171418</v>
      </c>
      <c r="BE6" s="10">
        <v>169932</v>
      </c>
      <c r="BF6" s="10">
        <v>170606</v>
      </c>
      <c r="BG6" s="24"/>
    </row>
    <row r="7" spans="1:59" ht="12.75" customHeight="1">
      <c r="A7" s="5" t="s">
        <v>3</v>
      </c>
      <c r="B7" s="9">
        <v>208606</v>
      </c>
      <c r="C7" s="9">
        <v>204656</v>
      </c>
      <c r="D7" s="10">
        <v>202201</v>
      </c>
      <c r="E7" s="10">
        <v>200292</v>
      </c>
      <c r="F7" s="10">
        <v>193175</v>
      </c>
      <c r="G7" s="9">
        <v>187324</v>
      </c>
      <c r="H7" s="9">
        <v>185452</v>
      </c>
      <c r="I7" s="10">
        <v>182395</v>
      </c>
      <c r="J7" s="10">
        <v>185962</v>
      </c>
      <c r="K7" s="10">
        <v>185681</v>
      </c>
      <c r="L7" s="10">
        <v>184866</v>
      </c>
      <c r="M7" s="10">
        <v>180486</v>
      </c>
      <c r="N7" s="10">
        <v>177204</v>
      </c>
      <c r="O7" s="10">
        <v>173270</v>
      </c>
      <c r="P7" s="10">
        <v>177913</v>
      </c>
      <c r="Q7" s="10">
        <v>173722</v>
      </c>
      <c r="R7" s="10">
        <v>175319</v>
      </c>
      <c r="S7" s="10">
        <v>172564</v>
      </c>
      <c r="T7" s="10">
        <v>171415</v>
      </c>
      <c r="U7" s="27">
        <v>185</v>
      </c>
      <c r="V7" s="9">
        <v>198</v>
      </c>
      <c r="W7" s="10">
        <v>179</v>
      </c>
      <c r="X7" s="10">
        <v>188</v>
      </c>
      <c r="Y7" s="10">
        <v>157</v>
      </c>
      <c r="Z7" s="10">
        <v>175</v>
      </c>
      <c r="AA7" s="10">
        <v>175</v>
      </c>
      <c r="AB7" s="10">
        <v>228</v>
      </c>
      <c r="AC7" s="10">
        <v>261</v>
      </c>
      <c r="AD7" s="10">
        <v>285</v>
      </c>
      <c r="AE7" s="10">
        <v>304</v>
      </c>
      <c r="AF7" s="10">
        <v>279</v>
      </c>
      <c r="AG7" s="10">
        <v>395</v>
      </c>
      <c r="AH7" s="10">
        <v>558</v>
      </c>
      <c r="AI7" s="10">
        <v>619</v>
      </c>
      <c r="AJ7" s="10">
        <v>401</v>
      </c>
      <c r="AK7" s="10">
        <v>497</v>
      </c>
      <c r="AL7" s="10">
        <v>509</v>
      </c>
      <c r="AM7" s="10">
        <v>572</v>
      </c>
      <c r="AN7" s="9">
        <v>208421</v>
      </c>
      <c r="AO7" s="9">
        <v>204458</v>
      </c>
      <c r="AP7" s="10">
        <v>202022</v>
      </c>
      <c r="AQ7" s="10">
        <v>200104</v>
      </c>
      <c r="AR7" s="10">
        <v>193018</v>
      </c>
      <c r="AS7" s="10">
        <v>187149</v>
      </c>
      <c r="AT7" s="10">
        <v>185277</v>
      </c>
      <c r="AU7" s="10">
        <v>182167</v>
      </c>
      <c r="AV7" s="10">
        <v>185701</v>
      </c>
      <c r="AW7" s="10">
        <v>185396</v>
      </c>
      <c r="AX7" s="10">
        <v>184562</v>
      </c>
      <c r="AY7" s="10">
        <v>180207</v>
      </c>
      <c r="AZ7" s="10">
        <v>176809</v>
      </c>
      <c r="BA7" s="10">
        <v>172712</v>
      </c>
      <c r="BB7" s="10">
        <v>177294</v>
      </c>
      <c r="BC7" s="10">
        <v>173321</v>
      </c>
      <c r="BD7" s="10">
        <v>174822</v>
      </c>
      <c r="BE7" s="10">
        <v>172055</v>
      </c>
      <c r="BF7" s="10">
        <v>170843</v>
      </c>
      <c r="BG7" s="24"/>
    </row>
    <row r="8" spans="1:59" ht="12.75" customHeight="1">
      <c r="A8" s="5" t="s">
        <v>4</v>
      </c>
      <c r="B8" s="9">
        <v>203714</v>
      </c>
      <c r="C8" s="9">
        <v>208051</v>
      </c>
      <c r="D8" s="10">
        <v>203918</v>
      </c>
      <c r="E8" s="10">
        <v>201441</v>
      </c>
      <c r="F8" s="10">
        <v>199920</v>
      </c>
      <c r="G8" s="9">
        <v>193202</v>
      </c>
      <c r="H8" s="9">
        <v>187522</v>
      </c>
      <c r="I8" s="10">
        <v>185730</v>
      </c>
      <c r="J8" s="10">
        <v>182690</v>
      </c>
      <c r="K8" s="10">
        <v>185999</v>
      </c>
      <c r="L8" s="10">
        <v>185696</v>
      </c>
      <c r="M8" s="10">
        <v>185180</v>
      </c>
      <c r="N8" s="10">
        <v>181193</v>
      </c>
      <c r="O8" s="10">
        <v>178271</v>
      </c>
      <c r="P8" s="10">
        <v>174440</v>
      </c>
      <c r="Q8" s="10">
        <v>178825</v>
      </c>
      <c r="R8" s="10">
        <v>174787</v>
      </c>
      <c r="S8" s="10">
        <v>175964</v>
      </c>
      <c r="T8" s="10">
        <v>173556</v>
      </c>
      <c r="U8" s="27">
        <v>198</v>
      </c>
      <c r="V8" s="9">
        <v>199</v>
      </c>
      <c r="W8" s="10">
        <v>172</v>
      </c>
      <c r="X8" s="10">
        <v>184</v>
      </c>
      <c r="Y8" s="10">
        <v>176</v>
      </c>
      <c r="Z8" s="10">
        <v>172</v>
      </c>
      <c r="AA8" s="10">
        <v>174</v>
      </c>
      <c r="AB8" s="10">
        <v>215</v>
      </c>
      <c r="AC8" s="10">
        <v>226</v>
      </c>
      <c r="AD8" s="10">
        <v>253</v>
      </c>
      <c r="AE8" s="10">
        <v>268</v>
      </c>
      <c r="AF8" s="10">
        <v>322</v>
      </c>
      <c r="AG8" s="10">
        <v>395</v>
      </c>
      <c r="AH8" s="10">
        <v>566</v>
      </c>
      <c r="AI8" s="10">
        <v>548</v>
      </c>
      <c r="AJ8" s="10">
        <v>446</v>
      </c>
      <c r="AK8" s="10">
        <v>533</v>
      </c>
      <c r="AL8" s="10">
        <v>449</v>
      </c>
      <c r="AM8" s="10">
        <v>525</v>
      </c>
      <c r="AN8" s="9">
        <v>203516</v>
      </c>
      <c r="AO8" s="9">
        <v>207852</v>
      </c>
      <c r="AP8" s="10">
        <v>203746</v>
      </c>
      <c r="AQ8" s="10">
        <v>201257</v>
      </c>
      <c r="AR8" s="10">
        <v>199744</v>
      </c>
      <c r="AS8" s="10">
        <v>193030</v>
      </c>
      <c r="AT8" s="10">
        <v>187348</v>
      </c>
      <c r="AU8" s="10">
        <v>185515</v>
      </c>
      <c r="AV8" s="10">
        <v>182464</v>
      </c>
      <c r="AW8" s="10">
        <v>185746</v>
      </c>
      <c r="AX8" s="10">
        <v>185428</v>
      </c>
      <c r="AY8" s="10">
        <v>184858</v>
      </c>
      <c r="AZ8" s="10">
        <v>180798</v>
      </c>
      <c r="BA8" s="10">
        <v>177705</v>
      </c>
      <c r="BB8" s="10">
        <v>173892</v>
      </c>
      <c r="BC8" s="10">
        <v>178379</v>
      </c>
      <c r="BD8" s="10">
        <v>174254</v>
      </c>
      <c r="BE8" s="10">
        <v>175515</v>
      </c>
      <c r="BF8" s="10">
        <v>173031</v>
      </c>
      <c r="BG8" s="24"/>
    </row>
    <row r="9" spans="1:59" ht="12.75" customHeight="1">
      <c r="A9" s="5" t="s">
        <v>5</v>
      </c>
      <c r="B9" s="9">
        <v>202005</v>
      </c>
      <c r="C9" s="9">
        <v>203078</v>
      </c>
      <c r="D9" s="10">
        <v>207200</v>
      </c>
      <c r="E9" s="10">
        <v>203070</v>
      </c>
      <c r="F9" s="10">
        <v>200896</v>
      </c>
      <c r="G9" s="9">
        <v>199816</v>
      </c>
      <c r="H9" s="9">
        <v>193345</v>
      </c>
      <c r="I9" s="10">
        <v>187664</v>
      </c>
      <c r="J9" s="10">
        <v>185808</v>
      </c>
      <c r="K9" s="10">
        <v>182529</v>
      </c>
      <c r="L9" s="10">
        <v>185880</v>
      </c>
      <c r="M9" s="10">
        <v>185874</v>
      </c>
      <c r="N9" s="10">
        <v>185795</v>
      </c>
      <c r="O9" s="10">
        <v>182091</v>
      </c>
      <c r="P9" s="10">
        <v>179261</v>
      </c>
      <c r="Q9" s="10">
        <v>175210</v>
      </c>
      <c r="R9" s="10">
        <v>179581</v>
      </c>
      <c r="S9" s="10">
        <v>175403</v>
      </c>
      <c r="T9" s="10">
        <v>176741</v>
      </c>
      <c r="U9" s="27">
        <v>179</v>
      </c>
      <c r="V9" s="9">
        <v>219</v>
      </c>
      <c r="W9" s="10">
        <v>190</v>
      </c>
      <c r="X9" s="10">
        <v>196</v>
      </c>
      <c r="Y9" s="10">
        <v>178</v>
      </c>
      <c r="Z9" s="10">
        <v>211</v>
      </c>
      <c r="AA9" s="10">
        <v>192</v>
      </c>
      <c r="AB9" s="10">
        <v>245</v>
      </c>
      <c r="AC9" s="10">
        <v>219</v>
      </c>
      <c r="AD9" s="10">
        <v>220</v>
      </c>
      <c r="AE9" s="10">
        <v>269</v>
      </c>
      <c r="AF9" s="10">
        <v>270</v>
      </c>
      <c r="AG9" s="10">
        <v>381</v>
      </c>
      <c r="AH9" s="10">
        <v>551</v>
      </c>
      <c r="AI9" s="10">
        <v>542</v>
      </c>
      <c r="AJ9" s="10">
        <v>402</v>
      </c>
      <c r="AK9" s="10">
        <v>493</v>
      </c>
      <c r="AL9" s="10">
        <v>515</v>
      </c>
      <c r="AM9" s="10">
        <v>500</v>
      </c>
      <c r="AN9" s="9">
        <v>201826</v>
      </c>
      <c r="AO9" s="9">
        <v>202859</v>
      </c>
      <c r="AP9" s="10">
        <v>207010</v>
      </c>
      <c r="AQ9" s="10">
        <v>202874</v>
      </c>
      <c r="AR9" s="10">
        <v>200718</v>
      </c>
      <c r="AS9" s="10">
        <v>199605</v>
      </c>
      <c r="AT9" s="10">
        <v>193153</v>
      </c>
      <c r="AU9" s="10">
        <v>187419</v>
      </c>
      <c r="AV9" s="10">
        <v>185589</v>
      </c>
      <c r="AW9" s="10">
        <v>182309</v>
      </c>
      <c r="AX9" s="10">
        <v>185611</v>
      </c>
      <c r="AY9" s="10">
        <v>185604</v>
      </c>
      <c r="AZ9" s="10">
        <v>185414</v>
      </c>
      <c r="BA9" s="10">
        <v>181540</v>
      </c>
      <c r="BB9" s="10">
        <v>178719</v>
      </c>
      <c r="BC9" s="10">
        <v>174808</v>
      </c>
      <c r="BD9" s="10">
        <v>179088</v>
      </c>
      <c r="BE9" s="10">
        <v>174888</v>
      </c>
      <c r="BF9" s="10">
        <v>176241</v>
      </c>
      <c r="BG9" s="24"/>
    </row>
    <row r="10" spans="1:59" ht="12.75" customHeight="1">
      <c r="A10" s="5" t="s">
        <v>6</v>
      </c>
      <c r="B10" s="9">
        <v>195772</v>
      </c>
      <c r="C10" s="9">
        <v>201548</v>
      </c>
      <c r="D10" s="10">
        <v>202330</v>
      </c>
      <c r="E10" s="10">
        <v>206442</v>
      </c>
      <c r="F10" s="10">
        <v>202601</v>
      </c>
      <c r="G10" s="9">
        <v>200712</v>
      </c>
      <c r="H10" s="9">
        <v>199894</v>
      </c>
      <c r="I10" s="10">
        <v>193449</v>
      </c>
      <c r="J10" s="10">
        <v>187772</v>
      </c>
      <c r="K10" s="10">
        <v>185741</v>
      </c>
      <c r="L10" s="10">
        <v>182612</v>
      </c>
      <c r="M10" s="10">
        <v>186121</v>
      </c>
      <c r="N10" s="10">
        <v>186527</v>
      </c>
      <c r="O10" s="10">
        <v>186849</v>
      </c>
      <c r="P10" s="10">
        <v>183075</v>
      </c>
      <c r="Q10" s="10">
        <v>180043</v>
      </c>
      <c r="R10" s="10">
        <v>176215</v>
      </c>
      <c r="S10" s="10">
        <v>180140</v>
      </c>
      <c r="T10" s="10">
        <v>176234</v>
      </c>
      <c r="U10" s="27">
        <v>272</v>
      </c>
      <c r="V10" s="9">
        <v>267</v>
      </c>
      <c r="W10" s="10">
        <v>262</v>
      </c>
      <c r="X10" s="10">
        <v>271</v>
      </c>
      <c r="Y10" s="10">
        <v>248</v>
      </c>
      <c r="Z10" s="10">
        <v>250</v>
      </c>
      <c r="AA10" s="10">
        <v>271</v>
      </c>
      <c r="AB10" s="10">
        <v>270</v>
      </c>
      <c r="AC10" s="10">
        <v>282</v>
      </c>
      <c r="AD10" s="10">
        <v>263</v>
      </c>
      <c r="AE10" s="10">
        <v>277</v>
      </c>
      <c r="AF10" s="10">
        <v>314</v>
      </c>
      <c r="AG10" s="10">
        <v>423</v>
      </c>
      <c r="AH10" s="10">
        <v>608</v>
      </c>
      <c r="AI10" s="10">
        <v>601</v>
      </c>
      <c r="AJ10" s="10">
        <v>448</v>
      </c>
      <c r="AK10" s="10">
        <v>491</v>
      </c>
      <c r="AL10" s="10">
        <v>522</v>
      </c>
      <c r="AM10" s="10">
        <v>558</v>
      </c>
      <c r="AN10" s="9">
        <v>195500</v>
      </c>
      <c r="AO10" s="9">
        <v>201281</v>
      </c>
      <c r="AP10" s="10">
        <v>202068</v>
      </c>
      <c r="AQ10" s="10">
        <v>206171</v>
      </c>
      <c r="AR10" s="10">
        <v>202353</v>
      </c>
      <c r="AS10" s="10">
        <v>200462</v>
      </c>
      <c r="AT10" s="10">
        <v>199623</v>
      </c>
      <c r="AU10" s="10">
        <v>193179</v>
      </c>
      <c r="AV10" s="10">
        <v>187490</v>
      </c>
      <c r="AW10" s="10">
        <v>185478</v>
      </c>
      <c r="AX10" s="10">
        <v>182335</v>
      </c>
      <c r="AY10" s="10">
        <v>185807</v>
      </c>
      <c r="AZ10" s="10">
        <v>186104</v>
      </c>
      <c r="BA10" s="10">
        <v>186241</v>
      </c>
      <c r="BB10" s="10">
        <v>182474</v>
      </c>
      <c r="BC10" s="10">
        <v>179595</v>
      </c>
      <c r="BD10" s="10">
        <v>175724</v>
      </c>
      <c r="BE10" s="10">
        <v>179618</v>
      </c>
      <c r="BF10" s="10">
        <v>175676</v>
      </c>
      <c r="BG10" s="24"/>
    </row>
    <row r="11" spans="1:59" ht="12.75" customHeight="1">
      <c r="A11" s="5" t="s">
        <v>7</v>
      </c>
      <c r="B11" s="9">
        <v>194113</v>
      </c>
      <c r="C11" s="9">
        <v>195283</v>
      </c>
      <c r="D11" s="10">
        <v>200905</v>
      </c>
      <c r="E11" s="10">
        <v>201728</v>
      </c>
      <c r="F11" s="10">
        <v>206097</v>
      </c>
      <c r="G11" s="9">
        <v>202523</v>
      </c>
      <c r="H11" s="9">
        <v>200817</v>
      </c>
      <c r="I11" s="10">
        <v>200172</v>
      </c>
      <c r="J11" s="10">
        <v>193575</v>
      </c>
      <c r="K11" s="10">
        <v>187713</v>
      </c>
      <c r="L11" s="10">
        <v>185955</v>
      </c>
      <c r="M11" s="10">
        <v>182919</v>
      </c>
      <c r="N11" s="10">
        <v>186954</v>
      </c>
      <c r="O11" s="10">
        <v>187513</v>
      </c>
      <c r="P11" s="10">
        <v>187979</v>
      </c>
      <c r="Q11" s="10">
        <v>183815</v>
      </c>
      <c r="R11" s="10">
        <v>180969</v>
      </c>
      <c r="S11" s="10">
        <v>176907</v>
      </c>
      <c r="T11" s="10">
        <v>181103</v>
      </c>
      <c r="U11" s="27">
        <v>320</v>
      </c>
      <c r="V11" s="9">
        <v>350</v>
      </c>
      <c r="W11" s="10">
        <v>305</v>
      </c>
      <c r="X11" s="10">
        <v>309</v>
      </c>
      <c r="Y11" s="10">
        <v>329</v>
      </c>
      <c r="Z11" s="10">
        <v>275</v>
      </c>
      <c r="AA11" s="10">
        <v>321</v>
      </c>
      <c r="AB11" s="10">
        <v>362</v>
      </c>
      <c r="AC11" s="10">
        <v>315</v>
      </c>
      <c r="AD11" s="10">
        <v>318</v>
      </c>
      <c r="AE11" s="10">
        <v>362</v>
      </c>
      <c r="AF11" s="10">
        <v>293</v>
      </c>
      <c r="AG11" s="10">
        <v>409</v>
      </c>
      <c r="AH11" s="10">
        <v>587</v>
      </c>
      <c r="AI11" s="10">
        <v>612</v>
      </c>
      <c r="AJ11" s="10">
        <v>446</v>
      </c>
      <c r="AK11" s="10">
        <v>515</v>
      </c>
      <c r="AL11" s="10">
        <v>487</v>
      </c>
      <c r="AM11" s="10">
        <v>597</v>
      </c>
      <c r="AN11" s="9">
        <v>193793</v>
      </c>
      <c r="AO11" s="9">
        <v>194933</v>
      </c>
      <c r="AP11" s="10">
        <v>200600</v>
      </c>
      <c r="AQ11" s="10">
        <v>201419</v>
      </c>
      <c r="AR11" s="10">
        <v>205768</v>
      </c>
      <c r="AS11" s="10">
        <v>202248</v>
      </c>
      <c r="AT11" s="10">
        <v>200496</v>
      </c>
      <c r="AU11" s="10">
        <v>199810</v>
      </c>
      <c r="AV11" s="10">
        <v>193260</v>
      </c>
      <c r="AW11" s="10">
        <v>187395</v>
      </c>
      <c r="AX11" s="10">
        <v>185593</v>
      </c>
      <c r="AY11" s="10">
        <v>182626</v>
      </c>
      <c r="AZ11" s="10">
        <v>186545</v>
      </c>
      <c r="BA11" s="10">
        <v>186926</v>
      </c>
      <c r="BB11" s="10">
        <v>187367</v>
      </c>
      <c r="BC11" s="10">
        <v>183369</v>
      </c>
      <c r="BD11" s="10">
        <v>180454</v>
      </c>
      <c r="BE11" s="10">
        <v>176420</v>
      </c>
      <c r="BF11" s="10">
        <v>180506</v>
      </c>
      <c r="BG11" s="24"/>
    </row>
    <row r="12" spans="1:59" ht="12.75" customHeight="1">
      <c r="A12" s="5" t="s">
        <v>8</v>
      </c>
      <c r="B12" s="9">
        <v>194629</v>
      </c>
      <c r="C12" s="9">
        <v>193763</v>
      </c>
      <c r="D12" s="10">
        <v>194756</v>
      </c>
      <c r="E12" s="10">
        <v>200332</v>
      </c>
      <c r="F12" s="10">
        <v>201458</v>
      </c>
      <c r="G12" s="9">
        <v>206110</v>
      </c>
      <c r="H12" s="9">
        <v>202689</v>
      </c>
      <c r="I12" s="10">
        <v>200982</v>
      </c>
      <c r="J12" s="10">
        <v>200289</v>
      </c>
      <c r="K12" s="10">
        <v>193606</v>
      </c>
      <c r="L12" s="10">
        <v>187894</v>
      </c>
      <c r="M12" s="10">
        <v>186450</v>
      </c>
      <c r="N12" s="10">
        <v>183658</v>
      </c>
      <c r="O12" s="10">
        <v>188054</v>
      </c>
      <c r="P12" s="10">
        <v>188589</v>
      </c>
      <c r="Q12" s="10">
        <v>188854</v>
      </c>
      <c r="R12" s="10">
        <v>184787</v>
      </c>
      <c r="S12" s="10">
        <v>181785</v>
      </c>
      <c r="T12" s="10">
        <v>177793</v>
      </c>
      <c r="U12" s="27">
        <v>389</v>
      </c>
      <c r="V12" s="9">
        <v>373</v>
      </c>
      <c r="W12" s="10">
        <v>343</v>
      </c>
      <c r="X12" s="10">
        <v>318</v>
      </c>
      <c r="Y12" s="10">
        <v>342</v>
      </c>
      <c r="Z12" s="10">
        <v>399</v>
      </c>
      <c r="AA12" s="10">
        <v>357</v>
      </c>
      <c r="AB12" s="10">
        <v>410</v>
      </c>
      <c r="AC12" s="10">
        <v>395</v>
      </c>
      <c r="AD12" s="10">
        <v>336</v>
      </c>
      <c r="AE12" s="10">
        <v>402</v>
      </c>
      <c r="AF12" s="10">
        <v>433</v>
      </c>
      <c r="AG12" s="10">
        <v>401</v>
      </c>
      <c r="AH12" s="10">
        <v>632</v>
      </c>
      <c r="AI12" s="10">
        <v>616</v>
      </c>
      <c r="AJ12" s="10">
        <v>488</v>
      </c>
      <c r="AK12" s="10">
        <v>533</v>
      </c>
      <c r="AL12" s="10">
        <v>514</v>
      </c>
      <c r="AM12" s="10">
        <v>549</v>
      </c>
      <c r="AN12" s="9">
        <v>194240</v>
      </c>
      <c r="AO12" s="9">
        <v>193390</v>
      </c>
      <c r="AP12" s="10">
        <v>194413</v>
      </c>
      <c r="AQ12" s="10">
        <v>200014</v>
      </c>
      <c r="AR12" s="10">
        <v>201116</v>
      </c>
      <c r="AS12" s="10">
        <v>205711</v>
      </c>
      <c r="AT12" s="10">
        <v>202332</v>
      </c>
      <c r="AU12" s="10">
        <v>200572</v>
      </c>
      <c r="AV12" s="10">
        <v>199894</v>
      </c>
      <c r="AW12" s="10">
        <v>193270</v>
      </c>
      <c r="AX12" s="10">
        <v>187492</v>
      </c>
      <c r="AY12" s="10">
        <v>186017</v>
      </c>
      <c r="AZ12" s="10">
        <v>183257</v>
      </c>
      <c r="BA12" s="10">
        <v>187422</v>
      </c>
      <c r="BB12" s="10">
        <v>187973</v>
      </c>
      <c r="BC12" s="10">
        <v>188366</v>
      </c>
      <c r="BD12" s="10">
        <v>184254</v>
      </c>
      <c r="BE12" s="10">
        <v>181271</v>
      </c>
      <c r="BF12" s="10">
        <v>177244</v>
      </c>
      <c r="BG12" s="24"/>
    </row>
    <row r="13" spans="1:59" ht="12.75" customHeight="1">
      <c r="A13" s="5" t="s">
        <v>9</v>
      </c>
      <c r="B13" s="9">
        <v>199970</v>
      </c>
      <c r="C13" s="9">
        <v>194244</v>
      </c>
      <c r="D13" s="10">
        <v>193386</v>
      </c>
      <c r="E13" s="10">
        <v>194425</v>
      </c>
      <c r="F13" s="10">
        <v>200093</v>
      </c>
      <c r="G13" s="9">
        <v>201473</v>
      </c>
      <c r="H13" s="9">
        <v>206504</v>
      </c>
      <c r="I13" s="10">
        <v>202962</v>
      </c>
      <c r="J13" s="10">
        <v>201248</v>
      </c>
      <c r="K13" s="10">
        <v>200397</v>
      </c>
      <c r="L13" s="10">
        <v>193821</v>
      </c>
      <c r="M13" s="10">
        <v>188291</v>
      </c>
      <c r="N13" s="10">
        <v>187104</v>
      </c>
      <c r="O13" s="10">
        <v>184673</v>
      </c>
      <c r="P13" s="10">
        <v>189162</v>
      </c>
      <c r="Q13" s="10">
        <v>189520</v>
      </c>
      <c r="R13" s="10">
        <v>189871</v>
      </c>
      <c r="S13" s="10">
        <v>185592</v>
      </c>
      <c r="T13" s="10">
        <v>182749</v>
      </c>
      <c r="U13" s="27">
        <v>446</v>
      </c>
      <c r="V13" s="9">
        <v>416</v>
      </c>
      <c r="W13" s="10">
        <v>429</v>
      </c>
      <c r="X13" s="10">
        <v>407</v>
      </c>
      <c r="Y13" s="10">
        <v>359</v>
      </c>
      <c r="Z13" s="10">
        <v>413</v>
      </c>
      <c r="AA13" s="10">
        <v>434</v>
      </c>
      <c r="AB13" s="10">
        <v>472</v>
      </c>
      <c r="AC13" s="10">
        <v>430</v>
      </c>
      <c r="AD13" s="10">
        <v>433</v>
      </c>
      <c r="AE13" s="10">
        <v>409</v>
      </c>
      <c r="AF13" s="10">
        <v>439</v>
      </c>
      <c r="AG13" s="10">
        <v>493</v>
      </c>
      <c r="AH13" s="10">
        <v>578</v>
      </c>
      <c r="AI13" s="10">
        <v>650</v>
      </c>
      <c r="AJ13" s="10">
        <v>526</v>
      </c>
      <c r="AK13" s="10">
        <v>548</v>
      </c>
      <c r="AL13" s="10">
        <v>532</v>
      </c>
      <c r="AM13" s="10">
        <v>610</v>
      </c>
      <c r="AN13" s="9">
        <v>199524</v>
      </c>
      <c r="AO13" s="9">
        <v>193828</v>
      </c>
      <c r="AP13" s="10">
        <v>192957</v>
      </c>
      <c r="AQ13" s="10">
        <v>194018</v>
      </c>
      <c r="AR13" s="10">
        <v>199734</v>
      </c>
      <c r="AS13" s="10">
        <v>201060</v>
      </c>
      <c r="AT13" s="10">
        <v>206070</v>
      </c>
      <c r="AU13" s="10">
        <v>202490</v>
      </c>
      <c r="AV13" s="10">
        <v>200818</v>
      </c>
      <c r="AW13" s="10">
        <v>199964</v>
      </c>
      <c r="AX13" s="10">
        <v>193412</v>
      </c>
      <c r="AY13" s="10">
        <v>187852</v>
      </c>
      <c r="AZ13" s="10">
        <v>186611</v>
      </c>
      <c r="BA13" s="10">
        <v>184095</v>
      </c>
      <c r="BB13" s="10">
        <v>188512</v>
      </c>
      <c r="BC13" s="10">
        <v>188994</v>
      </c>
      <c r="BD13" s="10">
        <v>189323</v>
      </c>
      <c r="BE13" s="10">
        <v>185060</v>
      </c>
      <c r="BF13" s="10">
        <v>182139</v>
      </c>
      <c r="BG13" s="24"/>
    </row>
    <row r="14" spans="1:59" ht="12.75" customHeight="1">
      <c r="A14" s="5" t="s">
        <v>10</v>
      </c>
      <c r="B14" s="9">
        <v>199615</v>
      </c>
      <c r="C14" s="9">
        <v>199796</v>
      </c>
      <c r="D14" s="10">
        <v>193786</v>
      </c>
      <c r="E14" s="10">
        <v>193053</v>
      </c>
      <c r="F14" s="10">
        <v>194269</v>
      </c>
      <c r="G14" s="9">
        <v>200150</v>
      </c>
      <c r="H14" s="9">
        <v>201773</v>
      </c>
      <c r="I14" s="10">
        <v>206735</v>
      </c>
      <c r="J14" s="10">
        <v>203234</v>
      </c>
      <c r="K14" s="10">
        <v>201347</v>
      </c>
      <c r="L14" s="10">
        <v>200712</v>
      </c>
      <c r="M14" s="10">
        <v>194196</v>
      </c>
      <c r="N14" s="10">
        <v>188997</v>
      </c>
      <c r="O14" s="10">
        <v>188090</v>
      </c>
      <c r="P14" s="10">
        <v>185788</v>
      </c>
      <c r="Q14" s="10">
        <v>190090</v>
      </c>
      <c r="R14" s="10">
        <v>190581</v>
      </c>
      <c r="S14" s="10">
        <v>190637</v>
      </c>
      <c r="T14" s="10">
        <v>186513</v>
      </c>
      <c r="U14" s="27">
        <v>548</v>
      </c>
      <c r="V14" s="9">
        <v>494</v>
      </c>
      <c r="W14" s="10">
        <v>450</v>
      </c>
      <c r="X14" s="10">
        <v>454</v>
      </c>
      <c r="Y14" s="10">
        <v>441</v>
      </c>
      <c r="Z14" s="10">
        <v>440</v>
      </c>
      <c r="AA14" s="10">
        <v>512</v>
      </c>
      <c r="AB14" s="10">
        <v>547</v>
      </c>
      <c r="AC14" s="10">
        <v>508</v>
      </c>
      <c r="AD14" s="10">
        <v>487</v>
      </c>
      <c r="AE14" s="10">
        <v>525</v>
      </c>
      <c r="AF14" s="10">
        <v>493</v>
      </c>
      <c r="AG14" s="10">
        <v>553</v>
      </c>
      <c r="AH14" s="10">
        <v>649</v>
      </c>
      <c r="AI14" s="10">
        <v>654</v>
      </c>
      <c r="AJ14" s="10">
        <v>557</v>
      </c>
      <c r="AK14" s="10">
        <v>610</v>
      </c>
      <c r="AL14" s="10">
        <v>568</v>
      </c>
      <c r="AM14" s="10">
        <v>613</v>
      </c>
      <c r="AN14" s="9">
        <v>199067</v>
      </c>
      <c r="AO14" s="9">
        <v>199302</v>
      </c>
      <c r="AP14" s="10">
        <v>193336</v>
      </c>
      <c r="AQ14" s="10">
        <v>192599</v>
      </c>
      <c r="AR14" s="10">
        <v>193828</v>
      </c>
      <c r="AS14" s="10">
        <v>199710</v>
      </c>
      <c r="AT14" s="10">
        <v>201261</v>
      </c>
      <c r="AU14" s="10">
        <v>206188</v>
      </c>
      <c r="AV14" s="10">
        <v>202726</v>
      </c>
      <c r="AW14" s="10">
        <v>200860</v>
      </c>
      <c r="AX14" s="10">
        <v>200187</v>
      </c>
      <c r="AY14" s="10">
        <v>193703</v>
      </c>
      <c r="AZ14" s="10">
        <v>188444</v>
      </c>
      <c r="BA14" s="10">
        <v>187441</v>
      </c>
      <c r="BB14" s="10">
        <v>185134</v>
      </c>
      <c r="BC14" s="10">
        <v>189533</v>
      </c>
      <c r="BD14" s="10">
        <v>189971</v>
      </c>
      <c r="BE14" s="10">
        <v>190069</v>
      </c>
      <c r="BF14" s="10">
        <v>185900</v>
      </c>
      <c r="BG14" s="24"/>
    </row>
    <row r="15" spans="1:59" ht="12.75" customHeight="1">
      <c r="A15" s="5" t="s">
        <v>11</v>
      </c>
      <c r="B15" s="9">
        <v>201666</v>
      </c>
      <c r="C15" s="9">
        <v>199337</v>
      </c>
      <c r="D15" s="10">
        <v>199443</v>
      </c>
      <c r="E15" s="10">
        <v>193557</v>
      </c>
      <c r="F15" s="10">
        <v>193026</v>
      </c>
      <c r="G15" s="9">
        <v>194448</v>
      </c>
      <c r="H15" s="9">
        <v>200511</v>
      </c>
      <c r="I15" s="10">
        <v>202043</v>
      </c>
      <c r="J15" s="10">
        <v>206988</v>
      </c>
      <c r="K15" s="10">
        <v>203324</v>
      </c>
      <c r="L15" s="10">
        <v>201574</v>
      </c>
      <c r="M15" s="10">
        <v>201043</v>
      </c>
      <c r="N15" s="10">
        <v>194943</v>
      </c>
      <c r="O15" s="10">
        <v>190011</v>
      </c>
      <c r="P15" s="10">
        <v>189169</v>
      </c>
      <c r="Q15" s="10">
        <v>186613</v>
      </c>
      <c r="R15" s="10">
        <v>191201</v>
      </c>
      <c r="S15" s="10">
        <v>191484</v>
      </c>
      <c r="T15" s="10">
        <v>191599</v>
      </c>
      <c r="U15" s="27">
        <v>642</v>
      </c>
      <c r="V15" s="9">
        <v>610</v>
      </c>
      <c r="W15" s="10">
        <v>552</v>
      </c>
      <c r="X15" s="10">
        <v>511</v>
      </c>
      <c r="Y15" s="10">
        <v>503</v>
      </c>
      <c r="Z15" s="10">
        <v>535</v>
      </c>
      <c r="AA15" s="10">
        <v>506</v>
      </c>
      <c r="AB15" s="10">
        <v>584</v>
      </c>
      <c r="AC15" s="10">
        <v>601</v>
      </c>
      <c r="AD15" s="10">
        <v>546</v>
      </c>
      <c r="AE15" s="10">
        <v>574</v>
      </c>
      <c r="AF15" s="10">
        <v>575</v>
      </c>
      <c r="AG15" s="10">
        <v>610</v>
      </c>
      <c r="AH15" s="10">
        <v>723</v>
      </c>
      <c r="AI15" s="10">
        <v>748</v>
      </c>
      <c r="AJ15" s="10">
        <v>549</v>
      </c>
      <c r="AK15" s="10">
        <v>650</v>
      </c>
      <c r="AL15" s="10">
        <v>651</v>
      </c>
      <c r="AM15" s="10">
        <v>643</v>
      </c>
      <c r="AN15" s="9">
        <v>201024</v>
      </c>
      <c r="AO15" s="9">
        <v>198727</v>
      </c>
      <c r="AP15" s="10">
        <v>198891</v>
      </c>
      <c r="AQ15" s="10">
        <v>193046</v>
      </c>
      <c r="AR15" s="10">
        <v>192523</v>
      </c>
      <c r="AS15" s="10">
        <v>193913</v>
      </c>
      <c r="AT15" s="10">
        <v>200005</v>
      </c>
      <c r="AU15" s="10">
        <v>201459</v>
      </c>
      <c r="AV15" s="10">
        <v>206387</v>
      </c>
      <c r="AW15" s="10">
        <v>202778</v>
      </c>
      <c r="AX15" s="10">
        <v>201000</v>
      </c>
      <c r="AY15" s="10">
        <v>200468</v>
      </c>
      <c r="AZ15" s="10">
        <v>194333</v>
      </c>
      <c r="BA15" s="10">
        <v>189288</v>
      </c>
      <c r="BB15" s="10">
        <v>188421</v>
      </c>
      <c r="BC15" s="10">
        <v>186064</v>
      </c>
      <c r="BD15" s="10">
        <v>190551</v>
      </c>
      <c r="BE15" s="10">
        <v>190833</v>
      </c>
      <c r="BF15" s="10">
        <v>190956</v>
      </c>
      <c r="BG15" s="24"/>
    </row>
    <row r="16" spans="1:59" ht="12.75" customHeight="1">
      <c r="A16" s="5" t="s">
        <v>12</v>
      </c>
      <c r="B16" s="9">
        <v>204485</v>
      </c>
      <c r="C16" s="9">
        <v>201597</v>
      </c>
      <c r="D16" s="10">
        <v>199107</v>
      </c>
      <c r="E16" s="10">
        <v>199162</v>
      </c>
      <c r="F16" s="10">
        <v>193508</v>
      </c>
      <c r="G16" s="9">
        <v>193216</v>
      </c>
      <c r="H16" s="9">
        <v>194826</v>
      </c>
      <c r="I16" s="10">
        <v>200899</v>
      </c>
      <c r="J16" s="10">
        <v>202440</v>
      </c>
      <c r="K16" s="10">
        <v>207168</v>
      </c>
      <c r="L16" s="10">
        <v>203576</v>
      </c>
      <c r="M16" s="10">
        <v>202009</v>
      </c>
      <c r="N16" s="10">
        <v>201667</v>
      </c>
      <c r="O16" s="10">
        <v>195938</v>
      </c>
      <c r="P16" s="10">
        <v>191108</v>
      </c>
      <c r="Q16" s="10">
        <v>190026</v>
      </c>
      <c r="R16" s="10">
        <v>187633</v>
      </c>
      <c r="S16" s="10">
        <v>192004</v>
      </c>
      <c r="T16" s="10">
        <v>192560</v>
      </c>
      <c r="U16" s="27">
        <v>727</v>
      </c>
      <c r="V16" s="9">
        <v>726</v>
      </c>
      <c r="W16" s="10">
        <v>631</v>
      </c>
      <c r="X16" s="10">
        <v>655</v>
      </c>
      <c r="Y16" s="10">
        <v>639</v>
      </c>
      <c r="Z16" s="10">
        <v>652</v>
      </c>
      <c r="AA16" s="10">
        <v>645</v>
      </c>
      <c r="AB16" s="10">
        <v>652</v>
      </c>
      <c r="AC16" s="10">
        <v>683</v>
      </c>
      <c r="AD16" s="10">
        <v>667</v>
      </c>
      <c r="AE16" s="10">
        <v>753</v>
      </c>
      <c r="AF16" s="10">
        <v>634</v>
      </c>
      <c r="AG16" s="10">
        <v>730</v>
      </c>
      <c r="AH16" s="10">
        <v>790</v>
      </c>
      <c r="AI16" s="10">
        <v>823</v>
      </c>
      <c r="AJ16" s="10">
        <v>677</v>
      </c>
      <c r="AK16" s="10">
        <v>621</v>
      </c>
      <c r="AL16" s="10">
        <v>658</v>
      </c>
      <c r="AM16" s="10">
        <v>748</v>
      </c>
      <c r="AN16" s="9">
        <v>203758</v>
      </c>
      <c r="AO16" s="9">
        <v>200871</v>
      </c>
      <c r="AP16" s="10">
        <v>198476</v>
      </c>
      <c r="AQ16" s="10">
        <v>198507</v>
      </c>
      <c r="AR16" s="10">
        <v>192869</v>
      </c>
      <c r="AS16" s="10">
        <v>192564</v>
      </c>
      <c r="AT16" s="10">
        <v>194181</v>
      </c>
      <c r="AU16" s="10">
        <v>200247</v>
      </c>
      <c r="AV16" s="10">
        <v>201757</v>
      </c>
      <c r="AW16" s="10">
        <v>206501</v>
      </c>
      <c r="AX16" s="10">
        <v>202823</v>
      </c>
      <c r="AY16" s="10">
        <v>201375</v>
      </c>
      <c r="AZ16" s="10">
        <v>200937</v>
      </c>
      <c r="BA16" s="10">
        <v>195148</v>
      </c>
      <c r="BB16" s="10">
        <v>190285</v>
      </c>
      <c r="BC16" s="10">
        <v>189349</v>
      </c>
      <c r="BD16" s="10">
        <v>187012</v>
      </c>
      <c r="BE16" s="10">
        <v>191346</v>
      </c>
      <c r="BF16" s="10">
        <v>191812</v>
      </c>
      <c r="BG16" s="24"/>
    </row>
    <row r="17" spans="1:59" ht="12.75" customHeight="1">
      <c r="A17" s="5" t="s">
        <v>13</v>
      </c>
      <c r="B17" s="9">
        <v>205056</v>
      </c>
      <c r="C17" s="9">
        <v>204349</v>
      </c>
      <c r="D17" s="10">
        <v>201332</v>
      </c>
      <c r="E17" s="10">
        <v>198843</v>
      </c>
      <c r="F17" s="10">
        <v>199132</v>
      </c>
      <c r="G17" s="9">
        <v>193746</v>
      </c>
      <c r="H17" s="9">
        <v>193568</v>
      </c>
      <c r="I17" s="10">
        <v>195148</v>
      </c>
      <c r="J17" s="10">
        <v>201164</v>
      </c>
      <c r="K17" s="10">
        <v>202560</v>
      </c>
      <c r="L17" s="10">
        <v>207500</v>
      </c>
      <c r="M17" s="10">
        <v>203920</v>
      </c>
      <c r="N17" s="10">
        <v>202739</v>
      </c>
      <c r="O17" s="10">
        <v>202561</v>
      </c>
      <c r="P17" s="10">
        <v>196875</v>
      </c>
      <c r="Q17" s="10">
        <v>191909</v>
      </c>
      <c r="R17" s="10">
        <v>190949</v>
      </c>
      <c r="S17" s="10">
        <v>188438</v>
      </c>
      <c r="T17" s="10">
        <v>193037</v>
      </c>
      <c r="U17" s="27">
        <v>925</v>
      </c>
      <c r="V17" s="9">
        <v>854</v>
      </c>
      <c r="W17" s="10">
        <v>890</v>
      </c>
      <c r="X17" s="10">
        <v>787</v>
      </c>
      <c r="Y17" s="10">
        <v>879</v>
      </c>
      <c r="Z17" s="10">
        <v>803</v>
      </c>
      <c r="AA17" s="10">
        <v>780</v>
      </c>
      <c r="AB17" s="10">
        <v>874</v>
      </c>
      <c r="AC17" s="10">
        <v>804</v>
      </c>
      <c r="AD17" s="10">
        <v>854</v>
      </c>
      <c r="AE17" s="10">
        <v>904</v>
      </c>
      <c r="AF17" s="10">
        <v>839</v>
      </c>
      <c r="AG17" s="10">
        <v>890</v>
      </c>
      <c r="AH17" s="10">
        <v>908</v>
      </c>
      <c r="AI17" s="10">
        <v>814</v>
      </c>
      <c r="AJ17" s="10">
        <v>777</v>
      </c>
      <c r="AK17" s="10">
        <v>782</v>
      </c>
      <c r="AL17" s="10">
        <v>711</v>
      </c>
      <c r="AM17" s="10">
        <v>801</v>
      </c>
      <c r="AN17" s="9">
        <v>204131</v>
      </c>
      <c r="AO17" s="9">
        <v>203495</v>
      </c>
      <c r="AP17" s="10">
        <v>200442</v>
      </c>
      <c r="AQ17" s="10">
        <v>198056</v>
      </c>
      <c r="AR17" s="10">
        <v>198253</v>
      </c>
      <c r="AS17" s="10">
        <v>192943</v>
      </c>
      <c r="AT17" s="10">
        <v>192788</v>
      </c>
      <c r="AU17" s="10">
        <v>194274</v>
      </c>
      <c r="AV17" s="10">
        <v>200360</v>
      </c>
      <c r="AW17" s="10">
        <v>201706</v>
      </c>
      <c r="AX17" s="10">
        <v>206596</v>
      </c>
      <c r="AY17" s="10">
        <v>203081</v>
      </c>
      <c r="AZ17" s="10">
        <v>201849</v>
      </c>
      <c r="BA17" s="10">
        <v>201653</v>
      </c>
      <c r="BB17" s="10">
        <v>196061</v>
      </c>
      <c r="BC17" s="10">
        <v>191132</v>
      </c>
      <c r="BD17" s="10">
        <v>190167</v>
      </c>
      <c r="BE17" s="10">
        <v>187727</v>
      </c>
      <c r="BF17" s="10">
        <v>192236</v>
      </c>
      <c r="BG17" s="24"/>
    </row>
    <row r="18" spans="1:59" ht="12.75" customHeight="1">
      <c r="A18" s="5" t="s">
        <v>14</v>
      </c>
      <c r="B18" s="9">
        <v>197177</v>
      </c>
      <c r="C18" s="9">
        <v>204953</v>
      </c>
      <c r="D18" s="10">
        <v>204187</v>
      </c>
      <c r="E18" s="10">
        <v>201122</v>
      </c>
      <c r="F18" s="10">
        <v>198917</v>
      </c>
      <c r="G18" s="9">
        <v>199308</v>
      </c>
      <c r="H18" s="9">
        <v>194103</v>
      </c>
      <c r="I18" s="10">
        <v>193915</v>
      </c>
      <c r="J18" s="10">
        <v>195405</v>
      </c>
      <c r="K18" s="10">
        <v>201335</v>
      </c>
      <c r="L18" s="10">
        <v>202881</v>
      </c>
      <c r="M18" s="10">
        <v>207921</v>
      </c>
      <c r="N18" s="10">
        <v>204534</v>
      </c>
      <c r="O18" s="10">
        <v>203699</v>
      </c>
      <c r="P18" s="10">
        <v>203519</v>
      </c>
      <c r="Q18" s="10">
        <v>197677</v>
      </c>
      <c r="R18" s="10">
        <v>192840</v>
      </c>
      <c r="S18" s="10">
        <v>191715</v>
      </c>
      <c r="T18" s="10">
        <v>189479</v>
      </c>
      <c r="U18" s="27">
        <v>1141</v>
      </c>
      <c r="V18" s="9">
        <v>1135</v>
      </c>
      <c r="W18" s="10">
        <v>1086</v>
      </c>
      <c r="X18" s="10">
        <v>1081</v>
      </c>
      <c r="Y18" s="10">
        <v>1048</v>
      </c>
      <c r="Z18" s="10">
        <v>1059</v>
      </c>
      <c r="AA18" s="10">
        <v>1049</v>
      </c>
      <c r="AB18" s="10">
        <v>1044</v>
      </c>
      <c r="AC18" s="10">
        <v>1067</v>
      </c>
      <c r="AD18" s="10">
        <v>1041</v>
      </c>
      <c r="AE18" s="10">
        <v>1134</v>
      </c>
      <c r="AF18" s="10">
        <v>1073</v>
      </c>
      <c r="AG18" s="10">
        <v>1116</v>
      </c>
      <c r="AH18" s="10">
        <v>1100</v>
      </c>
      <c r="AI18" s="10">
        <v>1068</v>
      </c>
      <c r="AJ18" s="10">
        <v>849</v>
      </c>
      <c r="AK18" s="10">
        <v>941</v>
      </c>
      <c r="AL18" s="10">
        <v>876</v>
      </c>
      <c r="AM18" s="10">
        <v>891</v>
      </c>
      <c r="AN18" s="9">
        <v>196036</v>
      </c>
      <c r="AO18" s="9">
        <v>203818</v>
      </c>
      <c r="AP18" s="10">
        <v>203101</v>
      </c>
      <c r="AQ18" s="10">
        <v>200041</v>
      </c>
      <c r="AR18" s="10">
        <v>197869</v>
      </c>
      <c r="AS18" s="10">
        <v>198249</v>
      </c>
      <c r="AT18" s="10">
        <v>193054</v>
      </c>
      <c r="AU18" s="10">
        <v>192871</v>
      </c>
      <c r="AV18" s="10">
        <v>194338</v>
      </c>
      <c r="AW18" s="10">
        <v>200294</v>
      </c>
      <c r="AX18" s="10">
        <v>201747</v>
      </c>
      <c r="AY18" s="10">
        <v>206848</v>
      </c>
      <c r="AZ18" s="10">
        <v>203418</v>
      </c>
      <c r="BA18" s="10">
        <v>202599</v>
      </c>
      <c r="BB18" s="10">
        <v>202451</v>
      </c>
      <c r="BC18" s="10">
        <v>196828</v>
      </c>
      <c r="BD18" s="10">
        <v>191899</v>
      </c>
      <c r="BE18" s="10">
        <v>190839</v>
      </c>
      <c r="BF18" s="10">
        <v>188588</v>
      </c>
      <c r="BG18" s="24"/>
    </row>
    <row r="19" spans="1:59" ht="12.75" customHeight="1">
      <c r="A19" s="5" t="s">
        <v>15</v>
      </c>
      <c r="B19" s="9">
        <v>195310</v>
      </c>
      <c r="C19" s="9">
        <v>197164</v>
      </c>
      <c r="D19" s="10">
        <v>204774</v>
      </c>
      <c r="E19" s="10">
        <v>204019</v>
      </c>
      <c r="F19" s="10">
        <v>201167</v>
      </c>
      <c r="G19" s="9">
        <v>199068</v>
      </c>
      <c r="H19" s="9">
        <v>199815</v>
      </c>
      <c r="I19" s="10">
        <v>194457</v>
      </c>
      <c r="J19" s="10">
        <v>194277</v>
      </c>
      <c r="K19" s="10">
        <v>195575</v>
      </c>
      <c r="L19" s="10">
        <v>201670</v>
      </c>
      <c r="M19" s="10">
        <v>203234</v>
      </c>
      <c r="N19" s="10">
        <v>208704</v>
      </c>
      <c r="O19" s="10">
        <v>205650</v>
      </c>
      <c r="P19" s="10">
        <v>204774</v>
      </c>
      <c r="Q19" s="10">
        <v>204306</v>
      </c>
      <c r="R19" s="10">
        <v>198577</v>
      </c>
      <c r="S19" s="10">
        <v>193570</v>
      </c>
      <c r="T19" s="10">
        <v>192725</v>
      </c>
      <c r="U19" s="27">
        <v>1433</v>
      </c>
      <c r="V19" s="9">
        <v>1422</v>
      </c>
      <c r="W19" s="10">
        <v>1454</v>
      </c>
      <c r="X19" s="10">
        <v>1422</v>
      </c>
      <c r="Y19" s="10">
        <v>1443</v>
      </c>
      <c r="Z19" s="10">
        <v>1387</v>
      </c>
      <c r="AA19" s="10">
        <v>1441</v>
      </c>
      <c r="AB19" s="10">
        <v>1445</v>
      </c>
      <c r="AC19" s="10">
        <v>1416</v>
      </c>
      <c r="AD19" s="10">
        <v>1386</v>
      </c>
      <c r="AE19" s="10">
        <v>1412</v>
      </c>
      <c r="AF19" s="10">
        <v>1281</v>
      </c>
      <c r="AG19" s="10">
        <v>1421</v>
      </c>
      <c r="AH19" s="10">
        <v>1445</v>
      </c>
      <c r="AI19" s="10">
        <v>1267</v>
      </c>
      <c r="AJ19" s="10">
        <v>1113</v>
      </c>
      <c r="AK19" s="10">
        <v>1082</v>
      </c>
      <c r="AL19" s="10">
        <v>1117</v>
      </c>
      <c r="AM19" s="10">
        <v>1120</v>
      </c>
      <c r="AN19" s="9">
        <v>193877</v>
      </c>
      <c r="AO19" s="9">
        <v>195742</v>
      </c>
      <c r="AP19" s="10">
        <v>203320</v>
      </c>
      <c r="AQ19" s="10">
        <v>202597</v>
      </c>
      <c r="AR19" s="10">
        <v>199724</v>
      </c>
      <c r="AS19" s="10">
        <v>197681</v>
      </c>
      <c r="AT19" s="10">
        <v>198374</v>
      </c>
      <c r="AU19" s="10">
        <v>193012</v>
      </c>
      <c r="AV19" s="10">
        <v>192861</v>
      </c>
      <c r="AW19" s="10">
        <v>194189</v>
      </c>
      <c r="AX19" s="10">
        <v>200258</v>
      </c>
      <c r="AY19" s="10">
        <v>201953</v>
      </c>
      <c r="AZ19" s="10">
        <v>207283</v>
      </c>
      <c r="BA19" s="10">
        <v>204205</v>
      </c>
      <c r="BB19" s="10">
        <v>203507</v>
      </c>
      <c r="BC19" s="10">
        <v>203193</v>
      </c>
      <c r="BD19" s="10">
        <v>197495</v>
      </c>
      <c r="BE19" s="10">
        <v>192453</v>
      </c>
      <c r="BF19" s="10">
        <v>191605</v>
      </c>
      <c r="BG19" s="24"/>
    </row>
    <row r="20" spans="1:59" ht="12.75" customHeight="1">
      <c r="A20" s="5" t="s">
        <v>16</v>
      </c>
      <c r="B20" s="9">
        <v>196517</v>
      </c>
      <c r="C20" s="9">
        <v>195245</v>
      </c>
      <c r="D20" s="10">
        <v>197082</v>
      </c>
      <c r="E20" s="10">
        <v>204730</v>
      </c>
      <c r="F20" s="10">
        <v>204250</v>
      </c>
      <c r="G20" s="9">
        <v>201494</v>
      </c>
      <c r="H20" s="9">
        <v>199628</v>
      </c>
      <c r="I20" s="10">
        <v>200285</v>
      </c>
      <c r="J20" s="10">
        <v>194931</v>
      </c>
      <c r="K20" s="10">
        <v>194631</v>
      </c>
      <c r="L20" s="10">
        <v>195990</v>
      </c>
      <c r="M20" s="10">
        <v>202135</v>
      </c>
      <c r="N20" s="10">
        <v>204436</v>
      </c>
      <c r="O20" s="10">
        <v>210291</v>
      </c>
      <c r="P20" s="10">
        <v>206878</v>
      </c>
      <c r="Q20" s="10">
        <v>205638</v>
      </c>
      <c r="R20" s="10">
        <v>205420</v>
      </c>
      <c r="S20" s="10">
        <v>199394</v>
      </c>
      <c r="T20" s="10">
        <v>194719</v>
      </c>
      <c r="U20" s="27">
        <v>1806</v>
      </c>
      <c r="V20" s="9">
        <v>1673</v>
      </c>
      <c r="W20" s="10">
        <v>1785</v>
      </c>
      <c r="X20" s="10">
        <v>1803</v>
      </c>
      <c r="Y20" s="10">
        <v>1855</v>
      </c>
      <c r="Z20" s="10">
        <v>1751</v>
      </c>
      <c r="AA20" s="10">
        <v>1777</v>
      </c>
      <c r="AB20" s="10">
        <v>1865</v>
      </c>
      <c r="AC20" s="10">
        <v>1797</v>
      </c>
      <c r="AD20" s="10">
        <v>1723</v>
      </c>
      <c r="AE20" s="10">
        <v>1687</v>
      </c>
      <c r="AF20" s="10">
        <v>1541</v>
      </c>
      <c r="AG20" s="10">
        <v>1727</v>
      </c>
      <c r="AH20" s="10">
        <v>1783</v>
      </c>
      <c r="AI20" s="10">
        <v>1594</v>
      </c>
      <c r="AJ20" s="10">
        <v>1347</v>
      </c>
      <c r="AK20" s="10">
        <v>1349</v>
      </c>
      <c r="AL20" s="10">
        <v>1301</v>
      </c>
      <c r="AM20" s="10">
        <v>1340</v>
      </c>
      <c r="AN20" s="9">
        <v>194711</v>
      </c>
      <c r="AO20" s="9">
        <v>193572</v>
      </c>
      <c r="AP20" s="10">
        <v>195297</v>
      </c>
      <c r="AQ20" s="10">
        <v>202927</v>
      </c>
      <c r="AR20" s="10">
        <v>202395</v>
      </c>
      <c r="AS20" s="10">
        <v>199743</v>
      </c>
      <c r="AT20" s="10">
        <v>197851</v>
      </c>
      <c r="AU20" s="10">
        <v>198420</v>
      </c>
      <c r="AV20" s="10">
        <v>193134</v>
      </c>
      <c r="AW20" s="10">
        <v>192908</v>
      </c>
      <c r="AX20" s="10">
        <v>194303</v>
      </c>
      <c r="AY20" s="10">
        <v>200594</v>
      </c>
      <c r="AZ20" s="10">
        <v>202709</v>
      </c>
      <c r="BA20" s="10">
        <v>208508</v>
      </c>
      <c r="BB20" s="10">
        <v>205284</v>
      </c>
      <c r="BC20" s="10">
        <v>204291</v>
      </c>
      <c r="BD20" s="10">
        <v>204071</v>
      </c>
      <c r="BE20" s="10">
        <v>198093</v>
      </c>
      <c r="BF20" s="10">
        <v>193379</v>
      </c>
      <c r="BG20" s="24"/>
    </row>
    <row r="21" spans="1:59" ht="12.75" customHeight="1">
      <c r="A21" s="5" t="s">
        <v>17</v>
      </c>
      <c r="B21" s="9">
        <v>196136</v>
      </c>
      <c r="C21" s="9">
        <v>196608</v>
      </c>
      <c r="D21" s="10">
        <v>195317</v>
      </c>
      <c r="E21" s="10">
        <v>197088</v>
      </c>
      <c r="F21" s="10">
        <v>204971</v>
      </c>
      <c r="G21" s="9">
        <v>204621</v>
      </c>
      <c r="H21" s="9">
        <v>202124</v>
      </c>
      <c r="I21" s="10">
        <v>200266</v>
      </c>
      <c r="J21" s="10">
        <v>200903</v>
      </c>
      <c r="K21" s="10">
        <v>195365</v>
      </c>
      <c r="L21" s="10">
        <v>195068</v>
      </c>
      <c r="M21" s="10">
        <v>196758</v>
      </c>
      <c r="N21" s="10">
        <v>203669</v>
      </c>
      <c r="O21" s="10">
        <v>206389</v>
      </c>
      <c r="P21" s="10">
        <v>211820</v>
      </c>
      <c r="Q21" s="10">
        <v>207992</v>
      </c>
      <c r="R21" s="10">
        <v>207149</v>
      </c>
      <c r="S21" s="10">
        <v>206527</v>
      </c>
      <c r="T21" s="10">
        <v>200939</v>
      </c>
      <c r="U21" s="27">
        <v>1867</v>
      </c>
      <c r="V21" s="9">
        <v>1936</v>
      </c>
      <c r="W21" s="10">
        <v>1976</v>
      </c>
      <c r="X21" s="10">
        <v>2018</v>
      </c>
      <c r="Y21" s="10">
        <v>2114</v>
      </c>
      <c r="Z21" s="10">
        <v>2097</v>
      </c>
      <c r="AA21" s="10">
        <v>2133</v>
      </c>
      <c r="AB21" s="10">
        <v>2196</v>
      </c>
      <c r="AC21" s="10">
        <v>2209</v>
      </c>
      <c r="AD21" s="10">
        <v>2066</v>
      </c>
      <c r="AE21" s="10">
        <v>1905</v>
      </c>
      <c r="AF21" s="10">
        <v>1721</v>
      </c>
      <c r="AG21" s="10">
        <v>2083</v>
      </c>
      <c r="AH21" s="10">
        <v>2031</v>
      </c>
      <c r="AI21" s="10">
        <v>1813</v>
      </c>
      <c r="AJ21" s="10">
        <v>1652</v>
      </c>
      <c r="AK21" s="10">
        <v>1643</v>
      </c>
      <c r="AL21" s="10">
        <v>1444</v>
      </c>
      <c r="AM21" s="10">
        <v>1490</v>
      </c>
      <c r="AN21" s="9">
        <v>194269</v>
      </c>
      <c r="AO21" s="9">
        <v>194672</v>
      </c>
      <c r="AP21" s="10">
        <v>193341</v>
      </c>
      <c r="AQ21" s="10">
        <v>195070</v>
      </c>
      <c r="AR21" s="10">
        <v>202857</v>
      </c>
      <c r="AS21" s="10">
        <v>202524</v>
      </c>
      <c r="AT21" s="10">
        <v>199991</v>
      </c>
      <c r="AU21" s="10">
        <v>198070</v>
      </c>
      <c r="AV21" s="10">
        <v>198694</v>
      </c>
      <c r="AW21" s="10">
        <v>193299</v>
      </c>
      <c r="AX21" s="10">
        <v>193163</v>
      </c>
      <c r="AY21" s="10">
        <v>195037</v>
      </c>
      <c r="AZ21" s="10">
        <v>201586</v>
      </c>
      <c r="BA21" s="10">
        <v>204358</v>
      </c>
      <c r="BB21" s="10">
        <v>210007</v>
      </c>
      <c r="BC21" s="10">
        <v>206340</v>
      </c>
      <c r="BD21" s="10">
        <v>205506</v>
      </c>
      <c r="BE21" s="10">
        <v>205083</v>
      </c>
      <c r="BF21" s="10">
        <v>199449</v>
      </c>
      <c r="BG21" s="24"/>
    </row>
    <row r="22" spans="1:59" ht="12.75" customHeight="1">
      <c r="A22" s="5" t="s">
        <v>18</v>
      </c>
      <c r="B22" s="9">
        <v>192758</v>
      </c>
      <c r="C22" s="9">
        <v>196833</v>
      </c>
      <c r="D22" s="10">
        <v>196835</v>
      </c>
      <c r="E22" s="10">
        <v>195474</v>
      </c>
      <c r="F22" s="10">
        <v>197693</v>
      </c>
      <c r="G22" s="9">
        <v>205908</v>
      </c>
      <c r="H22" s="9">
        <v>205851</v>
      </c>
      <c r="I22" s="10">
        <v>203609</v>
      </c>
      <c r="J22" s="10">
        <v>201817</v>
      </c>
      <c r="K22" s="10">
        <v>202655</v>
      </c>
      <c r="L22" s="10">
        <v>197496</v>
      </c>
      <c r="M22" s="10">
        <v>197661</v>
      </c>
      <c r="N22" s="10">
        <v>200001</v>
      </c>
      <c r="O22" s="10">
        <v>207779</v>
      </c>
      <c r="P22" s="10">
        <v>210774</v>
      </c>
      <c r="Q22" s="10">
        <v>216614</v>
      </c>
      <c r="R22" s="10">
        <v>213523</v>
      </c>
      <c r="S22" s="10">
        <v>212171</v>
      </c>
      <c r="T22" s="10">
        <v>214061</v>
      </c>
      <c r="U22" s="27">
        <v>1991</v>
      </c>
      <c r="V22" s="9">
        <v>1889</v>
      </c>
      <c r="W22" s="10">
        <v>1904</v>
      </c>
      <c r="X22" s="10">
        <v>2002</v>
      </c>
      <c r="Y22" s="10">
        <v>1997</v>
      </c>
      <c r="Z22" s="10">
        <v>2041</v>
      </c>
      <c r="AA22" s="10">
        <v>1940</v>
      </c>
      <c r="AB22" s="10">
        <v>2217</v>
      </c>
      <c r="AC22" s="10">
        <v>2135</v>
      </c>
      <c r="AD22" s="10">
        <v>2145</v>
      </c>
      <c r="AE22" s="10">
        <v>2092</v>
      </c>
      <c r="AF22" s="10">
        <v>1946</v>
      </c>
      <c r="AG22" s="10">
        <v>2277</v>
      </c>
      <c r="AH22" s="10">
        <v>2335</v>
      </c>
      <c r="AI22" s="10">
        <v>2148</v>
      </c>
      <c r="AJ22" s="10">
        <v>1926</v>
      </c>
      <c r="AK22" s="10">
        <v>1864</v>
      </c>
      <c r="AL22" s="10">
        <v>1791</v>
      </c>
      <c r="AM22" s="10">
        <v>1782</v>
      </c>
      <c r="AN22" s="9">
        <v>190767</v>
      </c>
      <c r="AO22" s="9">
        <v>194944</v>
      </c>
      <c r="AP22" s="10">
        <v>194931</v>
      </c>
      <c r="AQ22" s="10">
        <v>193472</v>
      </c>
      <c r="AR22" s="10">
        <v>195696</v>
      </c>
      <c r="AS22" s="10">
        <v>203867</v>
      </c>
      <c r="AT22" s="10">
        <v>203911</v>
      </c>
      <c r="AU22" s="10">
        <v>201392</v>
      </c>
      <c r="AV22" s="10">
        <v>199682</v>
      </c>
      <c r="AW22" s="10">
        <v>200510</v>
      </c>
      <c r="AX22" s="10">
        <v>195404</v>
      </c>
      <c r="AY22" s="10">
        <v>195715</v>
      </c>
      <c r="AZ22" s="10">
        <v>197724</v>
      </c>
      <c r="BA22" s="10">
        <v>205444</v>
      </c>
      <c r="BB22" s="10">
        <v>208626</v>
      </c>
      <c r="BC22" s="10">
        <v>214688</v>
      </c>
      <c r="BD22" s="10">
        <v>211659</v>
      </c>
      <c r="BE22" s="10">
        <v>210380</v>
      </c>
      <c r="BF22" s="10">
        <v>212279</v>
      </c>
      <c r="BG22" s="24"/>
    </row>
    <row r="23" spans="1:59" ht="12.75" customHeight="1">
      <c r="A23" s="5" t="s">
        <v>19</v>
      </c>
      <c r="B23" s="9">
        <v>191132</v>
      </c>
      <c r="C23" s="9">
        <v>193533</v>
      </c>
      <c r="D23" s="10">
        <v>197034</v>
      </c>
      <c r="E23" s="10">
        <v>197177</v>
      </c>
      <c r="F23" s="10">
        <v>196645</v>
      </c>
      <c r="G23" s="9">
        <v>199436</v>
      </c>
      <c r="H23" s="9">
        <v>208005</v>
      </c>
      <c r="I23" s="10">
        <v>208127</v>
      </c>
      <c r="J23" s="10">
        <v>206167</v>
      </c>
      <c r="K23" s="10">
        <v>204625</v>
      </c>
      <c r="L23" s="10">
        <v>205742</v>
      </c>
      <c r="M23" s="10">
        <v>201205</v>
      </c>
      <c r="N23" s="10">
        <v>201917</v>
      </c>
      <c r="O23" s="10">
        <v>205296</v>
      </c>
      <c r="P23" s="10">
        <v>213786</v>
      </c>
      <c r="Q23" s="10">
        <v>217469</v>
      </c>
      <c r="R23" s="10">
        <v>224489</v>
      </c>
      <c r="S23" s="10">
        <v>220073</v>
      </c>
      <c r="T23" s="10">
        <v>222912</v>
      </c>
      <c r="U23" s="27">
        <v>1785</v>
      </c>
      <c r="V23" s="9">
        <v>1851</v>
      </c>
      <c r="W23" s="10">
        <v>1650</v>
      </c>
      <c r="X23" s="10">
        <v>1826</v>
      </c>
      <c r="Y23" s="10">
        <v>1800</v>
      </c>
      <c r="Z23" s="10">
        <v>1855</v>
      </c>
      <c r="AA23" s="10">
        <v>1916</v>
      </c>
      <c r="AB23" s="10">
        <v>2062</v>
      </c>
      <c r="AC23" s="10">
        <v>2233</v>
      </c>
      <c r="AD23" s="10">
        <v>2075</v>
      </c>
      <c r="AE23" s="10">
        <v>2337</v>
      </c>
      <c r="AF23" s="10">
        <v>2128</v>
      </c>
      <c r="AG23" s="10">
        <v>2324</v>
      </c>
      <c r="AH23" s="10">
        <v>2406</v>
      </c>
      <c r="AI23" s="10">
        <v>2150</v>
      </c>
      <c r="AJ23" s="10">
        <v>2084</v>
      </c>
      <c r="AK23" s="10">
        <v>2225</v>
      </c>
      <c r="AL23" s="10">
        <v>2065</v>
      </c>
      <c r="AM23" s="10">
        <v>2129</v>
      </c>
      <c r="AN23" s="9">
        <v>189347</v>
      </c>
      <c r="AO23" s="9">
        <v>191682</v>
      </c>
      <c r="AP23" s="10">
        <v>195384</v>
      </c>
      <c r="AQ23" s="10">
        <v>195351</v>
      </c>
      <c r="AR23" s="10">
        <v>194845</v>
      </c>
      <c r="AS23" s="10">
        <v>197581</v>
      </c>
      <c r="AT23" s="10">
        <v>206089</v>
      </c>
      <c r="AU23" s="10">
        <v>206065</v>
      </c>
      <c r="AV23" s="10">
        <v>203934</v>
      </c>
      <c r="AW23" s="10">
        <v>202550</v>
      </c>
      <c r="AX23" s="10">
        <v>203405</v>
      </c>
      <c r="AY23" s="10">
        <v>199077</v>
      </c>
      <c r="AZ23" s="10">
        <v>199593</v>
      </c>
      <c r="BA23" s="10">
        <v>202890</v>
      </c>
      <c r="BB23" s="10">
        <v>211636</v>
      </c>
      <c r="BC23" s="10">
        <v>215385</v>
      </c>
      <c r="BD23" s="10">
        <v>222264</v>
      </c>
      <c r="BE23" s="10">
        <v>218008</v>
      </c>
      <c r="BF23" s="10">
        <v>220783</v>
      </c>
      <c r="BG23" s="24"/>
    </row>
    <row r="24" spans="1:59" ht="12.75" customHeight="1">
      <c r="A24" s="5" t="s">
        <v>20</v>
      </c>
      <c r="B24" s="9">
        <v>187072</v>
      </c>
      <c r="C24" s="9">
        <v>191739</v>
      </c>
      <c r="D24" s="10">
        <v>193847</v>
      </c>
      <c r="E24" s="10">
        <v>197397</v>
      </c>
      <c r="F24" s="10">
        <v>198534</v>
      </c>
      <c r="G24" s="9">
        <v>198920</v>
      </c>
      <c r="H24" s="9">
        <v>202046</v>
      </c>
      <c r="I24" s="10">
        <v>210871</v>
      </c>
      <c r="J24" s="10">
        <v>211103</v>
      </c>
      <c r="K24" s="10">
        <v>208934</v>
      </c>
      <c r="L24" s="10">
        <v>207385</v>
      </c>
      <c r="M24" s="10">
        <v>209201</v>
      </c>
      <c r="N24" s="10">
        <v>204819</v>
      </c>
      <c r="O24" s="10">
        <v>206679</v>
      </c>
      <c r="P24" s="10">
        <v>209792</v>
      </c>
      <c r="Q24" s="10">
        <v>218315</v>
      </c>
      <c r="R24" s="10">
        <v>222532</v>
      </c>
      <c r="S24" s="10">
        <v>227053</v>
      </c>
      <c r="T24" s="10">
        <v>226197</v>
      </c>
      <c r="U24" s="27">
        <v>1531</v>
      </c>
      <c r="V24" s="9">
        <v>1640</v>
      </c>
      <c r="W24" s="10">
        <v>1617</v>
      </c>
      <c r="X24" s="10">
        <v>1638</v>
      </c>
      <c r="Y24" s="10">
        <v>1697</v>
      </c>
      <c r="Z24" s="10">
        <v>1732</v>
      </c>
      <c r="AA24" s="10">
        <v>1714</v>
      </c>
      <c r="AB24" s="10">
        <v>2048</v>
      </c>
      <c r="AC24" s="10">
        <v>2185</v>
      </c>
      <c r="AD24" s="10">
        <v>2162</v>
      </c>
      <c r="AE24" s="10">
        <v>2409</v>
      </c>
      <c r="AF24" s="10">
        <v>2297</v>
      </c>
      <c r="AG24" s="10">
        <v>2549</v>
      </c>
      <c r="AH24" s="10">
        <v>2503</v>
      </c>
      <c r="AI24" s="10">
        <v>2265</v>
      </c>
      <c r="AJ24" s="10">
        <v>2233</v>
      </c>
      <c r="AK24" s="10">
        <v>2371</v>
      </c>
      <c r="AL24" s="10">
        <v>2250</v>
      </c>
      <c r="AM24" s="10">
        <v>2327</v>
      </c>
      <c r="AN24" s="9">
        <v>185541</v>
      </c>
      <c r="AO24" s="9">
        <v>190099</v>
      </c>
      <c r="AP24" s="10">
        <v>192230</v>
      </c>
      <c r="AQ24" s="10">
        <v>195759</v>
      </c>
      <c r="AR24" s="10">
        <v>196837</v>
      </c>
      <c r="AS24" s="10">
        <v>197188</v>
      </c>
      <c r="AT24" s="10">
        <v>200332</v>
      </c>
      <c r="AU24" s="10">
        <v>208823</v>
      </c>
      <c r="AV24" s="10">
        <v>208918</v>
      </c>
      <c r="AW24" s="10">
        <v>206772</v>
      </c>
      <c r="AX24" s="10">
        <v>204976</v>
      </c>
      <c r="AY24" s="10">
        <v>206904</v>
      </c>
      <c r="AZ24" s="10">
        <v>202270</v>
      </c>
      <c r="BA24" s="10">
        <v>204176</v>
      </c>
      <c r="BB24" s="10">
        <v>207527</v>
      </c>
      <c r="BC24" s="10">
        <v>216082</v>
      </c>
      <c r="BD24" s="10">
        <v>220161</v>
      </c>
      <c r="BE24" s="10">
        <v>224803</v>
      </c>
      <c r="BF24" s="10">
        <v>223870</v>
      </c>
      <c r="BG24" s="24"/>
    </row>
    <row r="25" spans="1:59" ht="12.75" customHeight="1">
      <c r="A25" s="5" t="s">
        <v>21</v>
      </c>
      <c r="B25" s="9">
        <v>189846</v>
      </c>
      <c r="C25" s="9">
        <v>188024</v>
      </c>
      <c r="D25" s="10">
        <v>192308</v>
      </c>
      <c r="E25" s="10">
        <v>194090</v>
      </c>
      <c r="F25" s="10">
        <v>198833</v>
      </c>
      <c r="G25" s="9">
        <v>201112</v>
      </c>
      <c r="H25" s="9">
        <v>201972</v>
      </c>
      <c r="I25" s="10">
        <v>205310</v>
      </c>
      <c r="J25" s="10">
        <v>214084</v>
      </c>
      <c r="K25" s="10">
        <v>213451</v>
      </c>
      <c r="L25" s="10">
        <v>211267</v>
      </c>
      <c r="M25" s="10">
        <v>209863</v>
      </c>
      <c r="N25" s="10">
        <v>212265</v>
      </c>
      <c r="O25" s="10">
        <v>208519</v>
      </c>
      <c r="P25" s="10">
        <v>209892</v>
      </c>
      <c r="Q25" s="10">
        <v>212979</v>
      </c>
      <c r="R25" s="10">
        <v>221651</v>
      </c>
      <c r="S25" s="10">
        <v>223141</v>
      </c>
      <c r="T25" s="10">
        <v>231493</v>
      </c>
      <c r="U25" s="27">
        <v>1520</v>
      </c>
      <c r="V25" s="9">
        <v>1446</v>
      </c>
      <c r="W25" s="10">
        <v>1436</v>
      </c>
      <c r="X25" s="10">
        <v>1543</v>
      </c>
      <c r="Y25" s="10">
        <v>1506</v>
      </c>
      <c r="Z25" s="10">
        <v>1647</v>
      </c>
      <c r="AA25" s="10">
        <v>1633</v>
      </c>
      <c r="AB25" s="10">
        <v>1934</v>
      </c>
      <c r="AC25" s="10">
        <v>2129</v>
      </c>
      <c r="AD25" s="10">
        <v>2067</v>
      </c>
      <c r="AE25" s="10">
        <v>2505</v>
      </c>
      <c r="AF25" s="10">
        <v>2504</v>
      </c>
      <c r="AG25" s="10">
        <v>2810</v>
      </c>
      <c r="AH25" s="10">
        <v>2710</v>
      </c>
      <c r="AI25" s="10">
        <v>2402</v>
      </c>
      <c r="AJ25" s="10">
        <v>2305</v>
      </c>
      <c r="AK25" s="10">
        <v>2508</v>
      </c>
      <c r="AL25" s="10">
        <v>2510</v>
      </c>
      <c r="AM25" s="10">
        <v>2542</v>
      </c>
      <c r="AN25" s="9">
        <v>188326</v>
      </c>
      <c r="AO25" s="9">
        <v>186578</v>
      </c>
      <c r="AP25" s="10">
        <v>190872</v>
      </c>
      <c r="AQ25" s="10">
        <v>192547</v>
      </c>
      <c r="AR25" s="10">
        <v>197327</v>
      </c>
      <c r="AS25" s="10">
        <v>199465</v>
      </c>
      <c r="AT25" s="10">
        <v>200339</v>
      </c>
      <c r="AU25" s="10">
        <v>203376</v>
      </c>
      <c r="AV25" s="10">
        <v>211955</v>
      </c>
      <c r="AW25" s="10">
        <v>211384</v>
      </c>
      <c r="AX25" s="10">
        <v>208762</v>
      </c>
      <c r="AY25" s="10">
        <v>207359</v>
      </c>
      <c r="AZ25" s="10">
        <v>209455</v>
      </c>
      <c r="BA25" s="10">
        <v>205809</v>
      </c>
      <c r="BB25" s="10">
        <v>207490</v>
      </c>
      <c r="BC25" s="10">
        <v>210674</v>
      </c>
      <c r="BD25" s="10">
        <v>219143</v>
      </c>
      <c r="BE25" s="10">
        <v>220631</v>
      </c>
      <c r="BF25" s="10">
        <v>228951</v>
      </c>
      <c r="BG25" s="24"/>
    </row>
    <row r="26" spans="1:59" ht="12.75" customHeight="1">
      <c r="A26" s="5" t="s">
        <v>22</v>
      </c>
      <c r="B26" s="9">
        <v>196364</v>
      </c>
      <c r="C26" s="9">
        <v>190898</v>
      </c>
      <c r="D26" s="10">
        <v>188814</v>
      </c>
      <c r="E26" s="10">
        <v>192980</v>
      </c>
      <c r="F26" s="10">
        <v>195373</v>
      </c>
      <c r="G26" s="9">
        <v>201497</v>
      </c>
      <c r="H26" s="9">
        <v>203875</v>
      </c>
      <c r="I26" s="10">
        <v>204957</v>
      </c>
      <c r="J26" s="10">
        <v>207969</v>
      </c>
      <c r="K26" s="10">
        <v>216024</v>
      </c>
      <c r="L26" s="10">
        <v>215454</v>
      </c>
      <c r="M26" s="10">
        <v>213499</v>
      </c>
      <c r="N26" s="10">
        <v>212818</v>
      </c>
      <c r="O26" s="10">
        <v>215345</v>
      </c>
      <c r="P26" s="10">
        <v>211308</v>
      </c>
      <c r="Q26" s="10">
        <v>212854</v>
      </c>
      <c r="R26" s="10">
        <v>216297</v>
      </c>
      <c r="S26" s="10">
        <v>222345</v>
      </c>
      <c r="T26" s="10">
        <v>227225</v>
      </c>
      <c r="U26" s="27">
        <v>1298</v>
      </c>
      <c r="V26" s="9">
        <v>1421</v>
      </c>
      <c r="W26" s="10">
        <v>1235</v>
      </c>
      <c r="X26" s="10">
        <v>1459</v>
      </c>
      <c r="Y26" s="10">
        <v>1432</v>
      </c>
      <c r="Z26" s="10">
        <v>1426</v>
      </c>
      <c r="AA26" s="10">
        <v>1571</v>
      </c>
      <c r="AB26" s="10">
        <v>1906</v>
      </c>
      <c r="AC26" s="10">
        <v>1964</v>
      </c>
      <c r="AD26" s="10">
        <v>1997</v>
      </c>
      <c r="AE26" s="10">
        <v>2410</v>
      </c>
      <c r="AF26" s="10">
        <v>2653</v>
      </c>
      <c r="AG26" s="10">
        <v>3000</v>
      </c>
      <c r="AH26" s="10">
        <v>2850</v>
      </c>
      <c r="AI26" s="10">
        <v>2568</v>
      </c>
      <c r="AJ26" s="10">
        <v>2382</v>
      </c>
      <c r="AK26" s="10">
        <v>2568</v>
      </c>
      <c r="AL26" s="10">
        <v>2607</v>
      </c>
      <c r="AM26" s="10">
        <v>2687</v>
      </c>
      <c r="AN26" s="9">
        <v>195066</v>
      </c>
      <c r="AO26" s="9">
        <v>189477</v>
      </c>
      <c r="AP26" s="10">
        <v>187579</v>
      </c>
      <c r="AQ26" s="10">
        <v>191521</v>
      </c>
      <c r="AR26" s="10">
        <v>193941</v>
      </c>
      <c r="AS26" s="10">
        <v>200071</v>
      </c>
      <c r="AT26" s="10">
        <v>202304</v>
      </c>
      <c r="AU26" s="10">
        <v>203051</v>
      </c>
      <c r="AV26" s="10">
        <v>206005</v>
      </c>
      <c r="AW26" s="10">
        <v>214027</v>
      </c>
      <c r="AX26" s="10">
        <v>213044</v>
      </c>
      <c r="AY26" s="10">
        <v>210846</v>
      </c>
      <c r="AZ26" s="10">
        <v>209818</v>
      </c>
      <c r="BA26" s="10">
        <v>212495</v>
      </c>
      <c r="BB26" s="10">
        <v>208740</v>
      </c>
      <c r="BC26" s="10">
        <v>210472</v>
      </c>
      <c r="BD26" s="10">
        <v>213729</v>
      </c>
      <c r="BE26" s="10">
        <v>219738</v>
      </c>
      <c r="BF26" s="10">
        <v>224538</v>
      </c>
      <c r="BG26" s="24"/>
    </row>
    <row r="27" spans="1:59" ht="12.75" customHeight="1">
      <c r="A27" s="5" t="s">
        <v>23</v>
      </c>
      <c r="B27" s="9">
        <v>200299</v>
      </c>
      <c r="C27" s="9">
        <v>197482</v>
      </c>
      <c r="D27" s="10">
        <v>191763</v>
      </c>
      <c r="E27" s="10">
        <v>189525</v>
      </c>
      <c r="F27" s="10">
        <v>194383</v>
      </c>
      <c r="G27" s="9">
        <v>198198</v>
      </c>
      <c r="H27" s="9">
        <v>204344</v>
      </c>
      <c r="I27" s="10">
        <v>206741</v>
      </c>
      <c r="J27" s="10">
        <v>207550</v>
      </c>
      <c r="K27" s="10">
        <v>209614</v>
      </c>
      <c r="L27" s="10">
        <v>217472</v>
      </c>
      <c r="M27" s="10">
        <v>217379</v>
      </c>
      <c r="N27" s="10">
        <v>216388</v>
      </c>
      <c r="O27" s="10">
        <v>216378</v>
      </c>
      <c r="P27" s="10">
        <v>218557</v>
      </c>
      <c r="Q27" s="10">
        <v>214501</v>
      </c>
      <c r="R27" s="10">
        <v>216448</v>
      </c>
      <c r="S27" s="10">
        <v>217581</v>
      </c>
      <c r="T27" s="10">
        <v>226996</v>
      </c>
      <c r="U27" s="27">
        <v>1365</v>
      </c>
      <c r="V27" s="9">
        <v>1244</v>
      </c>
      <c r="W27" s="10">
        <v>1292</v>
      </c>
      <c r="X27" s="10">
        <v>1248</v>
      </c>
      <c r="Y27" s="10">
        <v>1362</v>
      </c>
      <c r="Z27" s="10">
        <v>1432</v>
      </c>
      <c r="AA27" s="10">
        <v>1433</v>
      </c>
      <c r="AB27" s="10">
        <v>1832</v>
      </c>
      <c r="AC27" s="10">
        <v>1951</v>
      </c>
      <c r="AD27" s="10">
        <v>1804</v>
      </c>
      <c r="AE27" s="10">
        <v>2417</v>
      </c>
      <c r="AF27" s="10">
        <v>2510</v>
      </c>
      <c r="AG27" s="10">
        <v>3092</v>
      </c>
      <c r="AH27" s="10">
        <v>2974</v>
      </c>
      <c r="AI27" s="10">
        <v>2632</v>
      </c>
      <c r="AJ27" s="10">
        <v>2484</v>
      </c>
      <c r="AK27" s="10">
        <v>2554</v>
      </c>
      <c r="AL27" s="10">
        <v>2701</v>
      </c>
      <c r="AM27" s="10">
        <v>2762</v>
      </c>
      <c r="AN27" s="9">
        <v>198934</v>
      </c>
      <c r="AO27" s="9">
        <v>196238</v>
      </c>
      <c r="AP27" s="10">
        <v>190471</v>
      </c>
      <c r="AQ27" s="10">
        <v>188277</v>
      </c>
      <c r="AR27" s="10">
        <v>193021</v>
      </c>
      <c r="AS27" s="10">
        <v>196766</v>
      </c>
      <c r="AT27" s="10">
        <v>202911</v>
      </c>
      <c r="AU27" s="10">
        <v>204909</v>
      </c>
      <c r="AV27" s="10">
        <v>205599</v>
      </c>
      <c r="AW27" s="10">
        <v>207810</v>
      </c>
      <c r="AX27" s="10">
        <v>215055</v>
      </c>
      <c r="AY27" s="10">
        <v>214869</v>
      </c>
      <c r="AZ27" s="10">
        <v>213296</v>
      </c>
      <c r="BA27" s="10">
        <v>213404</v>
      </c>
      <c r="BB27" s="10">
        <v>215925</v>
      </c>
      <c r="BC27" s="10">
        <v>212017</v>
      </c>
      <c r="BD27" s="10">
        <v>213894</v>
      </c>
      <c r="BE27" s="10">
        <v>214880</v>
      </c>
      <c r="BF27" s="10">
        <v>224234</v>
      </c>
      <c r="BG27" s="24"/>
    </row>
    <row r="28" spans="1:59" ht="12.75" customHeight="1">
      <c r="A28" s="5" t="s">
        <v>24</v>
      </c>
      <c r="B28" s="9">
        <v>195282</v>
      </c>
      <c r="C28" s="9">
        <v>201209</v>
      </c>
      <c r="D28" s="10">
        <v>198012</v>
      </c>
      <c r="E28" s="10">
        <v>192043</v>
      </c>
      <c r="F28" s="10">
        <v>190634</v>
      </c>
      <c r="G28" s="9">
        <v>197132</v>
      </c>
      <c r="H28" s="9">
        <v>200673</v>
      </c>
      <c r="I28" s="10">
        <v>206850</v>
      </c>
      <c r="J28" s="10">
        <v>208831</v>
      </c>
      <c r="K28" s="10">
        <v>208664</v>
      </c>
      <c r="L28" s="10">
        <v>210731</v>
      </c>
      <c r="M28" s="10">
        <v>219090</v>
      </c>
      <c r="N28" s="10">
        <v>219656</v>
      </c>
      <c r="O28" s="10">
        <v>219322</v>
      </c>
      <c r="P28" s="10">
        <v>219232</v>
      </c>
      <c r="Q28" s="10">
        <v>221276</v>
      </c>
      <c r="R28" s="10">
        <v>217657</v>
      </c>
      <c r="S28" s="10">
        <v>217366</v>
      </c>
      <c r="T28" s="10">
        <v>220974</v>
      </c>
      <c r="U28" s="27">
        <v>1180</v>
      </c>
      <c r="V28" s="9">
        <v>1323</v>
      </c>
      <c r="W28" s="10">
        <v>1177</v>
      </c>
      <c r="X28" s="10">
        <v>1247</v>
      </c>
      <c r="Y28" s="10">
        <v>1214</v>
      </c>
      <c r="Z28" s="10">
        <v>1326</v>
      </c>
      <c r="AA28" s="10">
        <v>1399</v>
      </c>
      <c r="AB28" s="10">
        <v>1641</v>
      </c>
      <c r="AC28" s="10">
        <v>1816</v>
      </c>
      <c r="AD28" s="10">
        <v>1786</v>
      </c>
      <c r="AE28" s="10">
        <v>2256</v>
      </c>
      <c r="AF28" s="10">
        <v>2444</v>
      </c>
      <c r="AG28" s="10">
        <v>2874</v>
      </c>
      <c r="AH28" s="10">
        <v>3049</v>
      </c>
      <c r="AI28" s="10">
        <v>2919</v>
      </c>
      <c r="AJ28" s="10">
        <v>2598</v>
      </c>
      <c r="AK28" s="10">
        <v>2723</v>
      </c>
      <c r="AL28" s="10">
        <v>2727</v>
      </c>
      <c r="AM28" s="10">
        <v>2855</v>
      </c>
      <c r="AN28" s="9">
        <v>194102</v>
      </c>
      <c r="AO28" s="9">
        <v>199886</v>
      </c>
      <c r="AP28" s="10">
        <v>196835</v>
      </c>
      <c r="AQ28" s="10">
        <v>190796</v>
      </c>
      <c r="AR28" s="10">
        <v>189420</v>
      </c>
      <c r="AS28" s="10">
        <v>195806</v>
      </c>
      <c r="AT28" s="10">
        <v>199274</v>
      </c>
      <c r="AU28" s="10">
        <v>205209</v>
      </c>
      <c r="AV28" s="10">
        <v>207015</v>
      </c>
      <c r="AW28" s="10">
        <v>206878</v>
      </c>
      <c r="AX28" s="10">
        <v>208475</v>
      </c>
      <c r="AY28" s="10">
        <v>216646</v>
      </c>
      <c r="AZ28" s="10">
        <v>216782</v>
      </c>
      <c r="BA28" s="10">
        <v>216273</v>
      </c>
      <c r="BB28" s="10">
        <v>216313</v>
      </c>
      <c r="BC28" s="10">
        <v>218678</v>
      </c>
      <c r="BD28" s="10">
        <v>214934</v>
      </c>
      <c r="BE28" s="10">
        <v>214639</v>
      </c>
      <c r="BF28" s="10">
        <v>218119</v>
      </c>
      <c r="BG28" s="24"/>
    </row>
    <row r="29" spans="1:59" ht="12.75" customHeight="1">
      <c r="A29" s="5" t="s">
        <v>25</v>
      </c>
      <c r="B29" s="9">
        <v>197651</v>
      </c>
      <c r="C29" s="9">
        <v>196029</v>
      </c>
      <c r="D29" s="10">
        <v>201640</v>
      </c>
      <c r="E29" s="10">
        <v>198016</v>
      </c>
      <c r="F29" s="10">
        <v>193264</v>
      </c>
      <c r="G29" s="9">
        <v>193216</v>
      </c>
      <c r="H29" s="9">
        <v>199358</v>
      </c>
      <c r="I29" s="10">
        <v>203001</v>
      </c>
      <c r="J29" s="10">
        <v>208615</v>
      </c>
      <c r="K29" s="10">
        <v>209413</v>
      </c>
      <c r="L29" s="10">
        <v>209096</v>
      </c>
      <c r="M29" s="10">
        <v>212104</v>
      </c>
      <c r="N29" s="10">
        <v>220839</v>
      </c>
      <c r="O29" s="10">
        <v>222186</v>
      </c>
      <c r="P29" s="10">
        <v>221643</v>
      </c>
      <c r="Q29" s="10">
        <v>221595</v>
      </c>
      <c r="R29" s="10">
        <v>224513</v>
      </c>
      <c r="S29" s="10">
        <v>218668</v>
      </c>
      <c r="T29" s="10">
        <v>220818</v>
      </c>
      <c r="U29" s="27">
        <v>1256</v>
      </c>
      <c r="V29" s="9">
        <v>1188</v>
      </c>
      <c r="W29" s="10">
        <v>1251</v>
      </c>
      <c r="X29" s="10">
        <v>1174</v>
      </c>
      <c r="Y29" s="10">
        <v>1268</v>
      </c>
      <c r="Z29" s="10">
        <v>1253</v>
      </c>
      <c r="AA29" s="10">
        <v>1333</v>
      </c>
      <c r="AB29" s="10">
        <v>1618</v>
      </c>
      <c r="AC29" s="10">
        <v>1683</v>
      </c>
      <c r="AD29" s="10">
        <v>1690</v>
      </c>
      <c r="AE29" s="10">
        <v>2234</v>
      </c>
      <c r="AF29" s="10">
        <v>2324</v>
      </c>
      <c r="AG29" s="10">
        <v>2875</v>
      </c>
      <c r="AH29" s="10">
        <v>2924</v>
      </c>
      <c r="AI29" s="10">
        <v>2856</v>
      </c>
      <c r="AJ29" s="10">
        <v>2759</v>
      </c>
      <c r="AK29" s="10">
        <v>2844</v>
      </c>
      <c r="AL29" s="10">
        <v>2866</v>
      </c>
      <c r="AM29" s="10">
        <v>2871</v>
      </c>
      <c r="AN29" s="9">
        <v>196395</v>
      </c>
      <c r="AO29" s="9">
        <v>194841</v>
      </c>
      <c r="AP29" s="10">
        <v>200389</v>
      </c>
      <c r="AQ29" s="10">
        <v>196842</v>
      </c>
      <c r="AR29" s="10">
        <v>191996</v>
      </c>
      <c r="AS29" s="10">
        <v>191963</v>
      </c>
      <c r="AT29" s="10">
        <v>198025</v>
      </c>
      <c r="AU29" s="10">
        <v>201383</v>
      </c>
      <c r="AV29" s="10">
        <v>206932</v>
      </c>
      <c r="AW29" s="10">
        <v>207723</v>
      </c>
      <c r="AX29" s="10">
        <v>206862</v>
      </c>
      <c r="AY29" s="10">
        <v>209780</v>
      </c>
      <c r="AZ29" s="10">
        <v>217964</v>
      </c>
      <c r="BA29" s="10">
        <v>219262</v>
      </c>
      <c r="BB29" s="10">
        <v>218787</v>
      </c>
      <c r="BC29" s="10">
        <v>218836</v>
      </c>
      <c r="BD29" s="10">
        <v>221669</v>
      </c>
      <c r="BE29" s="10">
        <v>215802</v>
      </c>
      <c r="BF29" s="10">
        <v>217947</v>
      </c>
      <c r="BG29" s="24"/>
    </row>
    <row r="30" spans="1:59" ht="12.75" customHeight="1">
      <c r="A30" s="5" t="s">
        <v>26</v>
      </c>
      <c r="B30" s="9">
        <v>196484</v>
      </c>
      <c r="C30" s="9">
        <v>198202</v>
      </c>
      <c r="D30" s="10">
        <v>196171</v>
      </c>
      <c r="E30" s="10">
        <v>201543</v>
      </c>
      <c r="F30" s="10">
        <v>199093</v>
      </c>
      <c r="G30" s="9">
        <v>195383</v>
      </c>
      <c r="H30" s="9">
        <v>195138</v>
      </c>
      <c r="I30" s="10">
        <v>201019</v>
      </c>
      <c r="J30" s="10">
        <v>204603</v>
      </c>
      <c r="K30" s="10">
        <v>209021</v>
      </c>
      <c r="L30" s="10">
        <v>209877</v>
      </c>
      <c r="M30" s="10">
        <v>210333</v>
      </c>
      <c r="N30" s="10">
        <v>213760</v>
      </c>
      <c r="O30" s="10">
        <v>223461</v>
      </c>
      <c r="P30" s="10">
        <v>224418</v>
      </c>
      <c r="Q30" s="10">
        <v>224138</v>
      </c>
      <c r="R30" s="10">
        <v>224987</v>
      </c>
      <c r="S30" s="10">
        <v>225920</v>
      </c>
      <c r="T30" s="10">
        <v>222029</v>
      </c>
      <c r="U30" s="27">
        <v>1229</v>
      </c>
      <c r="V30" s="9">
        <v>1268</v>
      </c>
      <c r="W30" s="10">
        <v>1154</v>
      </c>
      <c r="X30" s="10">
        <v>1255</v>
      </c>
      <c r="Y30" s="10">
        <v>1190</v>
      </c>
      <c r="Z30" s="10">
        <v>1261</v>
      </c>
      <c r="AA30" s="10">
        <v>1265</v>
      </c>
      <c r="AB30" s="10">
        <v>1557</v>
      </c>
      <c r="AC30" s="10">
        <v>1703</v>
      </c>
      <c r="AD30" s="10">
        <v>1585</v>
      </c>
      <c r="AE30" s="10">
        <v>2213</v>
      </c>
      <c r="AF30" s="10">
        <v>2333</v>
      </c>
      <c r="AG30" s="10">
        <v>2737</v>
      </c>
      <c r="AH30" s="10">
        <v>2906</v>
      </c>
      <c r="AI30" s="10">
        <v>2743</v>
      </c>
      <c r="AJ30" s="10">
        <v>2810</v>
      </c>
      <c r="AK30" s="10">
        <v>2866</v>
      </c>
      <c r="AL30" s="10">
        <v>2981</v>
      </c>
      <c r="AM30" s="10">
        <v>2956</v>
      </c>
      <c r="AN30" s="9">
        <v>195255</v>
      </c>
      <c r="AO30" s="9">
        <v>196934</v>
      </c>
      <c r="AP30" s="10">
        <v>195017</v>
      </c>
      <c r="AQ30" s="10">
        <v>200288</v>
      </c>
      <c r="AR30" s="10">
        <v>197903</v>
      </c>
      <c r="AS30" s="10">
        <v>194122</v>
      </c>
      <c r="AT30" s="10">
        <v>193873</v>
      </c>
      <c r="AU30" s="10">
        <v>199462</v>
      </c>
      <c r="AV30" s="10">
        <v>202900</v>
      </c>
      <c r="AW30" s="10">
        <v>207436</v>
      </c>
      <c r="AX30" s="10">
        <v>207664</v>
      </c>
      <c r="AY30" s="10">
        <v>208000</v>
      </c>
      <c r="AZ30" s="10">
        <v>211023</v>
      </c>
      <c r="BA30" s="10">
        <v>220555</v>
      </c>
      <c r="BB30" s="10">
        <v>221675</v>
      </c>
      <c r="BC30" s="10">
        <v>221328</v>
      </c>
      <c r="BD30" s="10">
        <v>222121</v>
      </c>
      <c r="BE30" s="10">
        <v>222939</v>
      </c>
      <c r="BF30" s="10">
        <v>219073</v>
      </c>
      <c r="BG30" s="24"/>
    </row>
    <row r="31" spans="1:59" ht="12.75" customHeight="1">
      <c r="A31" s="5" t="s">
        <v>27</v>
      </c>
      <c r="B31" s="9">
        <v>199787</v>
      </c>
      <c r="C31" s="9">
        <v>196699</v>
      </c>
      <c r="D31" s="10">
        <v>198191</v>
      </c>
      <c r="E31" s="10">
        <v>196122</v>
      </c>
      <c r="F31" s="10">
        <v>202251</v>
      </c>
      <c r="G31" s="9">
        <v>200982</v>
      </c>
      <c r="H31" s="9">
        <v>197116</v>
      </c>
      <c r="I31" s="10">
        <v>196389</v>
      </c>
      <c r="J31" s="10">
        <v>202224</v>
      </c>
      <c r="K31" s="10">
        <v>204965</v>
      </c>
      <c r="L31" s="10">
        <v>209590</v>
      </c>
      <c r="M31" s="10">
        <v>210997</v>
      </c>
      <c r="N31" s="10">
        <v>211787</v>
      </c>
      <c r="O31" s="10">
        <v>216058</v>
      </c>
      <c r="P31" s="10">
        <v>225619</v>
      </c>
      <c r="Q31" s="10">
        <v>227080</v>
      </c>
      <c r="R31" s="10">
        <v>227651</v>
      </c>
      <c r="S31" s="10">
        <v>226583</v>
      </c>
      <c r="T31" s="10">
        <v>229261</v>
      </c>
      <c r="U31" s="27">
        <v>1221</v>
      </c>
      <c r="V31" s="9">
        <v>1217</v>
      </c>
      <c r="W31" s="10">
        <v>1160</v>
      </c>
      <c r="X31" s="10">
        <v>1165</v>
      </c>
      <c r="Y31" s="10">
        <v>1241</v>
      </c>
      <c r="Z31" s="10">
        <v>1169</v>
      </c>
      <c r="AA31" s="10">
        <v>1320</v>
      </c>
      <c r="AB31" s="10">
        <v>1503</v>
      </c>
      <c r="AC31" s="10">
        <v>1579</v>
      </c>
      <c r="AD31" s="10">
        <v>1644</v>
      </c>
      <c r="AE31" s="10">
        <v>2055</v>
      </c>
      <c r="AF31" s="10">
        <v>2295</v>
      </c>
      <c r="AG31" s="10">
        <v>2696</v>
      </c>
      <c r="AH31" s="10">
        <v>2713</v>
      </c>
      <c r="AI31" s="10">
        <v>2741</v>
      </c>
      <c r="AJ31" s="10">
        <v>2712</v>
      </c>
      <c r="AK31" s="10">
        <v>3045</v>
      </c>
      <c r="AL31" s="10">
        <v>2900</v>
      </c>
      <c r="AM31" s="10">
        <v>3031</v>
      </c>
      <c r="AN31" s="9">
        <v>198566</v>
      </c>
      <c r="AO31" s="9">
        <v>195482</v>
      </c>
      <c r="AP31" s="10">
        <v>197031</v>
      </c>
      <c r="AQ31" s="10">
        <v>194957</v>
      </c>
      <c r="AR31" s="10">
        <v>201010</v>
      </c>
      <c r="AS31" s="10">
        <v>199813</v>
      </c>
      <c r="AT31" s="10">
        <v>195796</v>
      </c>
      <c r="AU31" s="10">
        <v>194886</v>
      </c>
      <c r="AV31" s="10">
        <v>200645</v>
      </c>
      <c r="AW31" s="10">
        <v>203321</v>
      </c>
      <c r="AX31" s="10">
        <v>207535</v>
      </c>
      <c r="AY31" s="10">
        <v>208702</v>
      </c>
      <c r="AZ31" s="10">
        <v>209091</v>
      </c>
      <c r="BA31" s="10">
        <v>213345</v>
      </c>
      <c r="BB31" s="10">
        <v>222878</v>
      </c>
      <c r="BC31" s="10">
        <v>224368</v>
      </c>
      <c r="BD31" s="10">
        <v>224606</v>
      </c>
      <c r="BE31" s="10">
        <v>223683</v>
      </c>
      <c r="BF31" s="10">
        <v>226230</v>
      </c>
      <c r="BG31" s="24"/>
    </row>
    <row r="32" spans="1:59" ht="12.75" customHeight="1">
      <c r="A32" s="5" t="s">
        <v>28</v>
      </c>
      <c r="B32" s="9">
        <v>202499</v>
      </c>
      <c r="C32" s="9">
        <v>199726</v>
      </c>
      <c r="D32" s="10">
        <v>196522</v>
      </c>
      <c r="E32" s="10">
        <v>197902</v>
      </c>
      <c r="F32" s="10">
        <v>196597</v>
      </c>
      <c r="G32" s="9">
        <v>204156</v>
      </c>
      <c r="H32" s="9">
        <v>202329</v>
      </c>
      <c r="I32" s="10">
        <v>198034</v>
      </c>
      <c r="J32" s="10">
        <v>197300</v>
      </c>
      <c r="K32" s="10">
        <v>202444</v>
      </c>
      <c r="L32" s="10">
        <v>205460</v>
      </c>
      <c r="M32" s="10">
        <v>210699</v>
      </c>
      <c r="N32" s="10">
        <v>212374</v>
      </c>
      <c r="O32" s="10">
        <v>214126</v>
      </c>
      <c r="P32" s="10">
        <v>218319</v>
      </c>
      <c r="Q32" s="10">
        <v>228156</v>
      </c>
      <c r="R32" s="10">
        <v>230336</v>
      </c>
      <c r="S32" s="10">
        <v>229437</v>
      </c>
      <c r="T32" s="10">
        <v>229982</v>
      </c>
      <c r="U32" s="27">
        <v>1241</v>
      </c>
      <c r="V32" s="9">
        <v>1201</v>
      </c>
      <c r="W32" s="10">
        <v>1196</v>
      </c>
      <c r="X32" s="10">
        <v>1148</v>
      </c>
      <c r="Y32" s="10">
        <v>1183</v>
      </c>
      <c r="Z32" s="10">
        <v>1277</v>
      </c>
      <c r="AA32" s="10">
        <v>1189</v>
      </c>
      <c r="AB32" s="10">
        <v>1535</v>
      </c>
      <c r="AC32" s="10">
        <v>1538</v>
      </c>
      <c r="AD32" s="10">
        <v>1525</v>
      </c>
      <c r="AE32" s="10">
        <v>2098</v>
      </c>
      <c r="AF32" s="10">
        <v>2158</v>
      </c>
      <c r="AG32" s="10">
        <v>2537</v>
      </c>
      <c r="AH32" s="10">
        <v>2784</v>
      </c>
      <c r="AI32" s="10">
        <v>2628</v>
      </c>
      <c r="AJ32" s="10">
        <v>2714</v>
      </c>
      <c r="AK32" s="10">
        <v>2822</v>
      </c>
      <c r="AL32" s="10">
        <v>3128</v>
      </c>
      <c r="AM32" s="10">
        <v>2948</v>
      </c>
      <c r="AN32" s="9">
        <v>201258</v>
      </c>
      <c r="AO32" s="9">
        <v>198525</v>
      </c>
      <c r="AP32" s="10">
        <v>195326</v>
      </c>
      <c r="AQ32" s="10">
        <v>196754</v>
      </c>
      <c r="AR32" s="10">
        <v>195414</v>
      </c>
      <c r="AS32" s="10">
        <v>202879</v>
      </c>
      <c r="AT32" s="10">
        <v>201140</v>
      </c>
      <c r="AU32" s="10">
        <v>196499</v>
      </c>
      <c r="AV32" s="10">
        <v>195762</v>
      </c>
      <c r="AW32" s="10">
        <v>200919</v>
      </c>
      <c r="AX32" s="10">
        <v>203362</v>
      </c>
      <c r="AY32" s="10">
        <v>208541</v>
      </c>
      <c r="AZ32" s="10">
        <v>209837</v>
      </c>
      <c r="BA32" s="10">
        <v>211342</v>
      </c>
      <c r="BB32" s="10">
        <v>215691</v>
      </c>
      <c r="BC32" s="10">
        <v>225442</v>
      </c>
      <c r="BD32" s="10">
        <v>227514</v>
      </c>
      <c r="BE32" s="10">
        <v>226309</v>
      </c>
      <c r="BF32" s="10">
        <v>227034</v>
      </c>
      <c r="BG32" s="24"/>
    </row>
    <row r="33" spans="1:59" ht="12.75" customHeight="1">
      <c r="A33" s="5" t="s">
        <v>29</v>
      </c>
      <c r="B33" s="9">
        <v>212780</v>
      </c>
      <c r="C33" s="9">
        <v>202271</v>
      </c>
      <c r="D33" s="10">
        <v>199351</v>
      </c>
      <c r="E33" s="10">
        <v>195894</v>
      </c>
      <c r="F33" s="10">
        <v>198501</v>
      </c>
      <c r="G33" s="9">
        <v>198236</v>
      </c>
      <c r="H33" s="9">
        <v>205414</v>
      </c>
      <c r="I33" s="10">
        <v>203095</v>
      </c>
      <c r="J33" s="10">
        <v>198569</v>
      </c>
      <c r="K33" s="10">
        <v>197547</v>
      </c>
      <c r="L33" s="10">
        <v>202755</v>
      </c>
      <c r="M33" s="10">
        <v>206541</v>
      </c>
      <c r="N33" s="10">
        <v>212242</v>
      </c>
      <c r="O33" s="10">
        <v>214256</v>
      </c>
      <c r="P33" s="10">
        <v>216158</v>
      </c>
      <c r="Q33" s="10">
        <v>220894</v>
      </c>
      <c r="R33" s="10">
        <v>231478</v>
      </c>
      <c r="S33" s="10">
        <v>232334</v>
      </c>
      <c r="T33" s="10">
        <v>232416</v>
      </c>
      <c r="U33" s="27">
        <v>1217</v>
      </c>
      <c r="V33" s="9">
        <v>1219</v>
      </c>
      <c r="W33" s="10">
        <v>1152</v>
      </c>
      <c r="X33" s="10">
        <v>1162</v>
      </c>
      <c r="Y33" s="10">
        <v>1165</v>
      </c>
      <c r="Z33" s="10">
        <v>1254</v>
      </c>
      <c r="AA33" s="10">
        <v>1270</v>
      </c>
      <c r="AB33" s="10">
        <v>1394</v>
      </c>
      <c r="AC33" s="10">
        <v>1466</v>
      </c>
      <c r="AD33" s="10">
        <v>1509</v>
      </c>
      <c r="AE33" s="10">
        <v>2021</v>
      </c>
      <c r="AF33" s="10">
        <v>2185</v>
      </c>
      <c r="AG33" s="10">
        <v>2464</v>
      </c>
      <c r="AH33" s="10">
        <v>2637</v>
      </c>
      <c r="AI33" s="10">
        <v>2638</v>
      </c>
      <c r="AJ33" s="10">
        <v>2524</v>
      </c>
      <c r="AK33" s="10">
        <v>2826</v>
      </c>
      <c r="AL33" s="10">
        <v>2934</v>
      </c>
      <c r="AM33" s="10">
        <v>3114</v>
      </c>
      <c r="AN33" s="9">
        <v>211563</v>
      </c>
      <c r="AO33" s="9">
        <v>201052</v>
      </c>
      <c r="AP33" s="10">
        <v>198199</v>
      </c>
      <c r="AQ33" s="10">
        <v>194732</v>
      </c>
      <c r="AR33" s="10">
        <v>197336</v>
      </c>
      <c r="AS33" s="10">
        <v>196982</v>
      </c>
      <c r="AT33" s="10">
        <v>204144</v>
      </c>
      <c r="AU33" s="10">
        <v>201701</v>
      </c>
      <c r="AV33" s="10">
        <v>197103</v>
      </c>
      <c r="AW33" s="10">
        <v>196038</v>
      </c>
      <c r="AX33" s="10">
        <v>200734</v>
      </c>
      <c r="AY33" s="10">
        <v>204356</v>
      </c>
      <c r="AZ33" s="10">
        <v>209778</v>
      </c>
      <c r="BA33" s="10">
        <v>211619</v>
      </c>
      <c r="BB33" s="10">
        <v>213520</v>
      </c>
      <c r="BC33" s="10">
        <v>218370</v>
      </c>
      <c r="BD33" s="10">
        <v>228652</v>
      </c>
      <c r="BE33" s="10">
        <v>229400</v>
      </c>
      <c r="BF33" s="10">
        <v>229302</v>
      </c>
      <c r="BG33" s="24"/>
    </row>
    <row r="34" spans="1:59" ht="12.75" customHeight="1">
      <c r="A34" s="5" t="s">
        <v>30</v>
      </c>
      <c r="B34" s="9">
        <v>221564</v>
      </c>
      <c r="C34" s="9">
        <v>212370</v>
      </c>
      <c r="D34" s="10">
        <v>201765</v>
      </c>
      <c r="E34" s="10">
        <v>198682</v>
      </c>
      <c r="F34" s="10">
        <v>195896</v>
      </c>
      <c r="G34" s="9">
        <v>199377</v>
      </c>
      <c r="H34" s="9">
        <v>199242</v>
      </c>
      <c r="I34" s="10">
        <v>206217</v>
      </c>
      <c r="J34" s="10">
        <v>203581</v>
      </c>
      <c r="K34" s="10">
        <v>198869</v>
      </c>
      <c r="L34" s="10">
        <v>197746</v>
      </c>
      <c r="M34" s="10">
        <v>203637</v>
      </c>
      <c r="N34" s="10">
        <v>207828</v>
      </c>
      <c r="O34" s="10">
        <v>213919</v>
      </c>
      <c r="P34" s="10">
        <v>216233</v>
      </c>
      <c r="Q34" s="10">
        <v>218629</v>
      </c>
      <c r="R34" s="10">
        <v>224067</v>
      </c>
      <c r="S34" s="10">
        <v>233373</v>
      </c>
      <c r="T34" s="10">
        <v>235174</v>
      </c>
      <c r="U34" s="27">
        <v>1323</v>
      </c>
      <c r="V34" s="9">
        <v>1262</v>
      </c>
      <c r="W34" s="10">
        <v>1142</v>
      </c>
      <c r="X34" s="10">
        <v>1158</v>
      </c>
      <c r="Y34" s="10">
        <v>1153</v>
      </c>
      <c r="Z34" s="10">
        <v>1175</v>
      </c>
      <c r="AA34" s="10">
        <v>1267</v>
      </c>
      <c r="AB34" s="10">
        <v>1545</v>
      </c>
      <c r="AC34" s="10">
        <v>1389</v>
      </c>
      <c r="AD34" s="10">
        <v>1494</v>
      </c>
      <c r="AE34" s="10">
        <v>1897</v>
      </c>
      <c r="AF34" s="10">
        <v>2086</v>
      </c>
      <c r="AG34" s="10">
        <v>2420</v>
      </c>
      <c r="AH34" s="10">
        <v>2497</v>
      </c>
      <c r="AI34" s="10">
        <v>2487</v>
      </c>
      <c r="AJ34" s="10">
        <v>2570</v>
      </c>
      <c r="AK34" s="10">
        <v>2734</v>
      </c>
      <c r="AL34" s="10">
        <v>2954</v>
      </c>
      <c r="AM34" s="10">
        <v>2931</v>
      </c>
      <c r="AN34" s="9">
        <v>220241</v>
      </c>
      <c r="AO34" s="9">
        <v>211108</v>
      </c>
      <c r="AP34" s="10">
        <v>200623</v>
      </c>
      <c r="AQ34" s="10">
        <v>197524</v>
      </c>
      <c r="AR34" s="10">
        <v>194743</v>
      </c>
      <c r="AS34" s="10">
        <v>198202</v>
      </c>
      <c r="AT34" s="10">
        <v>197975</v>
      </c>
      <c r="AU34" s="10">
        <v>204672</v>
      </c>
      <c r="AV34" s="10">
        <v>202192</v>
      </c>
      <c r="AW34" s="10">
        <v>197375</v>
      </c>
      <c r="AX34" s="10">
        <v>195849</v>
      </c>
      <c r="AY34" s="10">
        <v>201551</v>
      </c>
      <c r="AZ34" s="10">
        <v>205408</v>
      </c>
      <c r="BA34" s="10">
        <v>211422</v>
      </c>
      <c r="BB34" s="10">
        <v>213746</v>
      </c>
      <c r="BC34" s="10">
        <v>216059</v>
      </c>
      <c r="BD34" s="10">
        <v>221333</v>
      </c>
      <c r="BE34" s="10">
        <v>230419</v>
      </c>
      <c r="BF34" s="10">
        <v>232243</v>
      </c>
      <c r="BG34" s="24"/>
    </row>
    <row r="35" spans="1:59" ht="12.75" customHeight="1">
      <c r="A35" s="5" t="s">
        <v>31</v>
      </c>
      <c r="B35" s="9">
        <v>241002</v>
      </c>
      <c r="C35" s="9">
        <v>221127</v>
      </c>
      <c r="D35" s="10">
        <v>211717</v>
      </c>
      <c r="E35" s="10">
        <v>201079</v>
      </c>
      <c r="F35" s="10">
        <v>198645</v>
      </c>
      <c r="G35" s="9">
        <v>196957</v>
      </c>
      <c r="H35" s="9">
        <v>200345</v>
      </c>
      <c r="I35" s="10">
        <v>199742</v>
      </c>
      <c r="J35" s="10">
        <v>206679</v>
      </c>
      <c r="K35" s="10">
        <v>203362</v>
      </c>
      <c r="L35" s="10">
        <v>199082</v>
      </c>
      <c r="M35" s="10">
        <v>198397</v>
      </c>
      <c r="N35" s="10">
        <v>204685</v>
      </c>
      <c r="O35" s="10">
        <v>209457</v>
      </c>
      <c r="P35" s="10">
        <v>215503</v>
      </c>
      <c r="Q35" s="10">
        <v>218397</v>
      </c>
      <c r="R35" s="10">
        <v>221567</v>
      </c>
      <c r="S35" s="10">
        <v>225767</v>
      </c>
      <c r="T35" s="10">
        <v>235817</v>
      </c>
      <c r="U35" s="27">
        <v>1450</v>
      </c>
      <c r="V35" s="9">
        <v>1328</v>
      </c>
      <c r="W35" s="10">
        <v>1169</v>
      </c>
      <c r="X35" s="10">
        <v>1148</v>
      </c>
      <c r="Y35" s="10">
        <v>1154</v>
      </c>
      <c r="Z35" s="10">
        <v>1229</v>
      </c>
      <c r="AA35" s="10">
        <v>1230</v>
      </c>
      <c r="AB35" s="10">
        <v>1466</v>
      </c>
      <c r="AC35" s="10">
        <v>1548</v>
      </c>
      <c r="AD35" s="10">
        <v>1390</v>
      </c>
      <c r="AE35" s="10">
        <v>1909</v>
      </c>
      <c r="AF35" s="10">
        <v>1920</v>
      </c>
      <c r="AG35" s="10">
        <v>2308</v>
      </c>
      <c r="AH35" s="10">
        <v>2440</v>
      </c>
      <c r="AI35" s="10">
        <v>2435</v>
      </c>
      <c r="AJ35" s="10">
        <v>2474</v>
      </c>
      <c r="AK35" s="10">
        <v>2791</v>
      </c>
      <c r="AL35" s="10">
        <v>2897</v>
      </c>
      <c r="AM35" s="10">
        <v>2967</v>
      </c>
      <c r="AN35" s="9">
        <v>239552</v>
      </c>
      <c r="AO35" s="9">
        <v>219799</v>
      </c>
      <c r="AP35" s="10">
        <v>210548</v>
      </c>
      <c r="AQ35" s="10">
        <v>199931</v>
      </c>
      <c r="AR35" s="10">
        <v>197491</v>
      </c>
      <c r="AS35" s="10">
        <v>195728</v>
      </c>
      <c r="AT35" s="10">
        <v>199115</v>
      </c>
      <c r="AU35" s="10">
        <v>198276</v>
      </c>
      <c r="AV35" s="10">
        <v>205131</v>
      </c>
      <c r="AW35" s="10">
        <v>201972</v>
      </c>
      <c r="AX35" s="10">
        <v>197173</v>
      </c>
      <c r="AY35" s="10">
        <v>196477</v>
      </c>
      <c r="AZ35" s="10">
        <v>202377</v>
      </c>
      <c r="BA35" s="10">
        <v>207017</v>
      </c>
      <c r="BB35" s="10">
        <v>213068</v>
      </c>
      <c r="BC35" s="10">
        <v>215923</v>
      </c>
      <c r="BD35" s="10">
        <v>218776</v>
      </c>
      <c r="BE35" s="10">
        <v>222870</v>
      </c>
      <c r="BF35" s="10">
        <v>232850</v>
      </c>
      <c r="BG35" s="24"/>
    </row>
    <row r="36" spans="1:59" ht="12.75" customHeight="1">
      <c r="A36" s="5" t="s">
        <v>32</v>
      </c>
      <c r="B36" s="9">
        <v>253454</v>
      </c>
      <c r="C36" s="9">
        <v>240362</v>
      </c>
      <c r="D36" s="10">
        <v>220354</v>
      </c>
      <c r="E36" s="10">
        <v>210806</v>
      </c>
      <c r="F36" s="10">
        <v>201048</v>
      </c>
      <c r="G36" s="9">
        <v>199327</v>
      </c>
      <c r="H36" s="9">
        <v>197734</v>
      </c>
      <c r="I36" s="10">
        <v>200663</v>
      </c>
      <c r="J36" s="10">
        <v>199959</v>
      </c>
      <c r="K36" s="10">
        <v>206593</v>
      </c>
      <c r="L36" s="10">
        <v>203473</v>
      </c>
      <c r="M36" s="10">
        <v>199731</v>
      </c>
      <c r="N36" s="10">
        <v>199525</v>
      </c>
      <c r="O36" s="10">
        <v>206225</v>
      </c>
      <c r="P36" s="10">
        <v>211127</v>
      </c>
      <c r="Q36" s="10">
        <v>217522</v>
      </c>
      <c r="R36" s="10">
        <v>221012</v>
      </c>
      <c r="S36" s="10">
        <v>223130</v>
      </c>
      <c r="T36" s="10">
        <v>227912</v>
      </c>
      <c r="U36" s="27">
        <v>1547</v>
      </c>
      <c r="V36" s="9">
        <v>1446</v>
      </c>
      <c r="W36" s="10">
        <v>1234</v>
      </c>
      <c r="X36" s="10">
        <v>1172</v>
      </c>
      <c r="Y36" s="10">
        <v>1156</v>
      </c>
      <c r="Z36" s="10">
        <v>1190</v>
      </c>
      <c r="AA36" s="10">
        <v>1276</v>
      </c>
      <c r="AB36" s="10">
        <v>1419</v>
      </c>
      <c r="AC36" s="10">
        <v>1485</v>
      </c>
      <c r="AD36" s="10">
        <v>1536</v>
      </c>
      <c r="AE36" s="10">
        <v>1807</v>
      </c>
      <c r="AF36" s="10">
        <v>1933</v>
      </c>
      <c r="AG36" s="10">
        <v>2194</v>
      </c>
      <c r="AH36" s="10">
        <v>2394</v>
      </c>
      <c r="AI36" s="10">
        <v>2426</v>
      </c>
      <c r="AJ36" s="10">
        <v>2347</v>
      </c>
      <c r="AK36" s="10">
        <v>2710</v>
      </c>
      <c r="AL36" s="10">
        <v>2905</v>
      </c>
      <c r="AM36" s="10">
        <v>2821</v>
      </c>
      <c r="AN36" s="9">
        <v>251907</v>
      </c>
      <c r="AO36" s="9">
        <v>238916</v>
      </c>
      <c r="AP36" s="10">
        <v>219120</v>
      </c>
      <c r="AQ36" s="10">
        <v>209634</v>
      </c>
      <c r="AR36" s="10">
        <v>199892</v>
      </c>
      <c r="AS36" s="10">
        <v>198137</v>
      </c>
      <c r="AT36" s="10">
        <v>196458</v>
      </c>
      <c r="AU36" s="10">
        <v>199244</v>
      </c>
      <c r="AV36" s="10">
        <v>198474</v>
      </c>
      <c r="AW36" s="10">
        <v>205057</v>
      </c>
      <c r="AX36" s="10">
        <v>201666</v>
      </c>
      <c r="AY36" s="10">
        <v>197798</v>
      </c>
      <c r="AZ36" s="10">
        <v>197331</v>
      </c>
      <c r="BA36" s="10">
        <v>203831</v>
      </c>
      <c r="BB36" s="10">
        <v>208701</v>
      </c>
      <c r="BC36" s="10">
        <v>215175</v>
      </c>
      <c r="BD36" s="10">
        <v>218302</v>
      </c>
      <c r="BE36" s="10">
        <v>220225</v>
      </c>
      <c r="BF36" s="10">
        <v>225091</v>
      </c>
      <c r="BG36" s="24"/>
    </row>
    <row r="37" spans="1:59" ht="12.75" customHeight="1">
      <c r="A37" s="5" t="s">
        <v>33</v>
      </c>
      <c r="B37" s="9">
        <v>265575</v>
      </c>
      <c r="C37" s="9">
        <v>252739</v>
      </c>
      <c r="D37" s="10">
        <v>239435</v>
      </c>
      <c r="E37" s="10">
        <v>219220</v>
      </c>
      <c r="F37" s="10">
        <v>210546</v>
      </c>
      <c r="G37" s="9">
        <v>201739</v>
      </c>
      <c r="H37" s="9">
        <v>200006</v>
      </c>
      <c r="I37" s="10">
        <v>197990</v>
      </c>
      <c r="J37" s="10">
        <v>200777</v>
      </c>
      <c r="K37" s="10">
        <v>199945</v>
      </c>
      <c r="L37" s="10">
        <v>206516</v>
      </c>
      <c r="M37" s="10">
        <v>204007</v>
      </c>
      <c r="N37" s="10">
        <v>200539</v>
      </c>
      <c r="O37" s="10">
        <v>200897</v>
      </c>
      <c r="P37" s="10">
        <v>207626</v>
      </c>
      <c r="Q37" s="10">
        <v>212882</v>
      </c>
      <c r="R37" s="10">
        <v>220272</v>
      </c>
      <c r="S37" s="10">
        <v>222511</v>
      </c>
      <c r="T37" s="10">
        <v>225299</v>
      </c>
      <c r="U37" s="27">
        <v>1557</v>
      </c>
      <c r="V37" s="9">
        <v>1579</v>
      </c>
      <c r="W37" s="10">
        <v>1399</v>
      </c>
      <c r="X37" s="10">
        <v>1228</v>
      </c>
      <c r="Y37" s="10">
        <v>1162</v>
      </c>
      <c r="Z37" s="10">
        <v>1204</v>
      </c>
      <c r="AA37" s="10">
        <v>1180</v>
      </c>
      <c r="AB37" s="10">
        <v>1434</v>
      </c>
      <c r="AC37" s="10">
        <v>1396</v>
      </c>
      <c r="AD37" s="10">
        <v>1492</v>
      </c>
      <c r="AE37" s="10">
        <v>1956</v>
      </c>
      <c r="AF37" s="10">
        <v>1832</v>
      </c>
      <c r="AG37" s="10">
        <v>2162</v>
      </c>
      <c r="AH37" s="10">
        <v>2156</v>
      </c>
      <c r="AI37" s="10">
        <v>2324</v>
      </c>
      <c r="AJ37" s="10">
        <v>2333</v>
      </c>
      <c r="AK37" s="10">
        <v>2539</v>
      </c>
      <c r="AL37" s="10">
        <v>2769</v>
      </c>
      <c r="AM37" s="10">
        <v>2861</v>
      </c>
      <c r="AN37" s="9">
        <v>264018</v>
      </c>
      <c r="AO37" s="9">
        <v>251160</v>
      </c>
      <c r="AP37" s="10">
        <v>238036</v>
      </c>
      <c r="AQ37" s="10">
        <v>217992</v>
      </c>
      <c r="AR37" s="10">
        <v>209384</v>
      </c>
      <c r="AS37" s="10">
        <v>200535</v>
      </c>
      <c r="AT37" s="10">
        <v>198826</v>
      </c>
      <c r="AU37" s="10">
        <v>196556</v>
      </c>
      <c r="AV37" s="10">
        <v>199381</v>
      </c>
      <c r="AW37" s="10">
        <v>198453</v>
      </c>
      <c r="AX37" s="10">
        <v>204560</v>
      </c>
      <c r="AY37" s="10">
        <v>202175</v>
      </c>
      <c r="AZ37" s="10">
        <v>198377</v>
      </c>
      <c r="BA37" s="10">
        <v>198741</v>
      </c>
      <c r="BB37" s="10">
        <v>205302</v>
      </c>
      <c r="BC37" s="10">
        <v>210549</v>
      </c>
      <c r="BD37" s="10">
        <v>217733</v>
      </c>
      <c r="BE37" s="10">
        <v>219742</v>
      </c>
      <c r="BF37" s="10">
        <v>222438</v>
      </c>
      <c r="BG37" s="24"/>
    </row>
    <row r="38" spans="1:59" ht="12.75" customHeight="1">
      <c r="A38" s="5" t="s">
        <v>34</v>
      </c>
      <c r="B38" s="9">
        <v>272169</v>
      </c>
      <c r="C38" s="9">
        <v>264801</v>
      </c>
      <c r="D38" s="10">
        <v>251675</v>
      </c>
      <c r="E38" s="10">
        <v>238361</v>
      </c>
      <c r="F38" s="10">
        <v>218846</v>
      </c>
      <c r="G38" s="9">
        <v>211020</v>
      </c>
      <c r="H38" s="9">
        <v>202231</v>
      </c>
      <c r="I38" s="10">
        <v>200152</v>
      </c>
      <c r="J38" s="10">
        <v>198263</v>
      </c>
      <c r="K38" s="10">
        <v>200700</v>
      </c>
      <c r="L38" s="10">
        <v>200060</v>
      </c>
      <c r="M38" s="10">
        <v>206969</v>
      </c>
      <c r="N38" s="10">
        <v>204764</v>
      </c>
      <c r="O38" s="10">
        <v>201624</v>
      </c>
      <c r="P38" s="10">
        <v>202300</v>
      </c>
      <c r="Q38" s="10">
        <v>209476</v>
      </c>
      <c r="R38" s="10">
        <v>215185</v>
      </c>
      <c r="S38" s="10">
        <v>221708</v>
      </c>
      <c r="T38" s="10">
        <v>224277</v>
      </c>
      <c r="U38" s="27">
        <v>1696</v>
      </c>
      <c r="V38" s="9">
        <v>1580</v>
      </c>
      <c r="W38" s="10">
        <v>1509</v>
      </c>
      <c r="X38" s="10">
        <v>1441</v>
      </c>
      <c r="Y38" s="10">
        <v>1289</v>
      </c>
      <c r="Z38" s="10">
        <v>1192</v>
      </c>
      <c r="AA38" s="10">
        <v>1242</v>
      </c>
      <c r="AB38" s="10">
        <v>1387</v>
      </c>
      <c r="AC38" s="10">
        <v>1446</v>
      </c>
      <c r="AD38" s="10">
        <v>1374</v>
      </c>
      <c r="AE38" s="10">
        <v>1809</v>
      </c>
      <c r="AF38" s="10">
        <v>2018</v>
      </c>
      <c r="AG38" s="10">
        <v>2014</v>
      </c>
      <c r="AH38" s="10">
        <v>2198</v>
      </c>
      <c r="AI38" s="10">
        <v>2182</v>
      </c>
      <c r="AJ38" s="10">
        <v>2289</v>
      </c>
      <c r="AK38" s="10">
        <v>2594</v>
      </c>
      <c r="AL38" s="10">
        <v>2626</v>
      </c>
      <c r="AM38" s="10">
        <v>2730</v>
      </c>
      <c r="AN38" s="9">
        <v>270473</v>
      </c>
      <c r="AO38" s="9">
        <v>263221</v>
      </c>
      <c r="AP38" s="10">
        <v>250166</v>
      </c>
      <c r="AQ38" s="10">
        <v>236920</v>
      </c>
      <c r="AR38" s="10">
        <v>217557</v>
      </c>
      <c r="AS38" s="10">
        <v>209828</v>
      </c>
      <c r="AT38" s="10">
        <v>200989</v>
      </c>
      <c r="AU38" s="10">
        <v>198765</v>
      </c>
      <c r="AV38" s="10">
        <v>196817</v>
      </c>
      <c r="AW38" s="10">
        <v>199326</v>
      </c>
      <c r="AX38" s="10">
        <v>198251</v>
      </c>
      <c r="AY38" s="10">
        <v>204951</v>
      </c>
      <c r="AZ38" s="10">
        <v>202750</v>
      </c>
      <c r="BA38" s="10">
        <v>199426</v>
      </c>
      <c r="BB38" s="10">
        <v>200118</v>
      </c>
      <c r="BC38" s="10">
        <v>207187</v>
      </c>
      <c r="BD38" s="10">
        <v>212591</v>
      </c>
      <c r="BE38" s="10">
        <v>219082</v>
      </c>
      <c r="BF38" s="10">
        <v>221547</v>
      </c>
      <c r="BG38" s="24"/>
    </row>
    <row r="39" spans="1:59" ht="12.75" customHeight="1">
      <c r="A39" s="5" t="s">
        <v>35</v>
      </c>
      <c r="B39" s="9">
        <v>261042</v>
      </c>
      <c r="C39" s="9">
        <v>271362</v>
      </c>
      <c r="D39" s="10">
        <v>263603</v>
      </c>
      <c r="E39" s="10">
        <v>250631</v>
      </c>
      <c r="F39" s="10">
        <v>237886</v>
      </c>
      <c r="G39" s="9">
        <v>219239</v>
      </c>
      <c r="H39" s="9">
        <v>211420</v>
      </c>
      <c r="I39" s="10">
        <v>202287</v>
      </c>
      <c r="J39" s="10">
        <v>200284</v>
      </c>
      <c r="K39" s="10">
        <v>198026</v>
      </c>
      <c r="L39" s="10">
        <v>200654</v>
      </c>
      <c r="M39" s="10">
        <v>200407</v>
      </c>
      <c r="N39" s="10">
        <v>207725</v>
      </c>
      <c r="O39" s="10">
        <v>205834</v>
      </c>
      <c r="P39" s="10">
        <v>202806</v>
      </c>
      <c r="Q39" s="10">
        <v>203806</v>
      </c>
      <c r="R39" s="10">
        <v>211608</v>
      </c>
      <c r="S39" s="10">
        <v>216405</v>
      </c>
      <c r="T39" s="10">
        <v>223383</v>
      </c>
      <c r="U39" s="27">
        <v>1600</v>
      </c>
      <c r="V39" s="9">
        <v>1686</v>
      </c>
      <c r="W39" s="10">
        <v>1465</v>
      </c>
      <c r="X39" s="10">
        <v>1494</v>
      </c>
      <c r="Y39" s="10">
        <v>1424</v>
      </c>
      <c r="Z39" s="10">
        <v>1314</v>
      </c>
      <c r="AA39" s="10">
        <v>1279</v>
      </c>
      <c r="AB39" s="10">
        <v>1409</v>
      </c>
      <c r="AC39" s="10">
        <v>1386</v>
      </c>
      <c r="AD39" s="10">
        <v>1440</v>
      </c>
      <c r="AE39" s="10">
        <v>1793</v>
      </c>
      <c r="AF39" s="10">
        <v>1873</v>
      </c>
      <c r="AG39" s="10">
        <v>2237</v>
      </c>
      <c r="AH39" s="10">
        <v>2055</v>
      </c>
      <c r="AI39" s="10">
        <v>2217</v>
      </c>
      <c r="AJ39" s="10">
        <v>2142</v>
      </c>
      <c r="AK39" s="10">
        <v>2537</v>
      </c>
      <c r="AL39" s="10">
        <v>2681</v>
      </c>
      <c r="AM39" s="10">
        <v>2644</v>
      </c>
      <c r="AN39" s="9">
        <v>259442</v>
      </c>
      <c r="AO39" s="9">
        <v>269676</v>
      </c>
      <c r="AP39" s="10">
        <v>262138</v>
      </c>
      <c r="AQ39" s="10">
        <v>249137</v>
      </c>
      <c r="AR39" s="10">
        <v>236462</v>
      </c>
      <c r="AS39" s="10">
        <v>217925</v>
      </c>
      <c r="AT39" s="10">
        <v>210141</v>
      </c>
      <c r="AU39" s="10">
        <v>200878</v>
      </c>
      <c r="AV39" s="10">
        <v>198898</v>
      </c>
      <c r="AW39" s="10">
        <v>196586</v>
      </c>
      <c r="AX39" s="10">
        <v>198861</v>
      </c>
      <c r="AY39" s="10">
        <v>198534</v>
      </c>
      <c r="AZ39" s="10">
        <v>205488</v>
      </c>
      <c r="BA39" s="10">
        <v>203779</v>
      </c>
      <c r="BB39" s="10">
        <v>200589</v>
      </c>
      <c r="BC39" s="10">
        <v>201664</v>
      </c>
      <c r="BD39" s="10">
        <v>209071</v>
      </c>
      <c r="BE39" s="10">
        <v>213724</v>
      </c>
      <c r="BF39" s="10">
        <v>220739</v>
      </c>
      <c r="BG39" s="24"/>
    </row>
    <row r="40" spans="1:59" ht="12.75" customHeight="1">
      <c r="A40" s="5" t="s">
        <v>36</v>
      </c>
      <c r="B40" s="9">
        <v>259031</v>
      </c>
      <c r="C40" s="9">
        <v>260113</v>
      </c>
      <c r="D40" s="10">
        <v>270085</v>
      </c>
      <c r="E40" s="10">
        <v>262450</v>
      </c>
      <c r="F40" s="10">
        <v>250019</v>
      </c>
      <c r="G40" s="9">
        <v>238000</v>
      </c>
      <c r="H40" s="9">
        <v>219551</v>
      </c>
      <c r="I40" s="10">
        <v>211565</v>
      </c>
      <c r="J40" s="10">
        <v>202343</v>
      </c>
      <c r="K40" s="10">
        <v>200174</v>
      </c>
      <c r="L40" s="10">
        <v>197947</v>
      </c>
      <c r="M40" s="10">
        <v>201074</v>
      </c>
      <c r="N40" s="10">
        <v>201021</v>
      </c>
      <c r="O40" s="10">
        <v>208767</v>
      </c>
      <c r="P40" s="10">
        <v>206883</v>
      </c>
      <c r="Q40" s="10">
        <v>204401</v>
      </c>
      <c r="R40" s="10">
        <v>205694</v>
      </c>
      <c r="S40" s="10">
        <v>212811</v>
      </c>
      <c r="T40" s="10">
        <v>217872</v>
      </c>
      <c r="U40" s="27">
        <v>1550</v>
      </c>
      <c r="V40" s="9">
        <v>1573</v>
      </c>
      <c r="W40" s="10">
        <v>1637</v>
      </c>
      <c r="X40" s="10">
        <v>1468</v>
      </c>
      <c r="Y40" s="10">
        <v>1528</v>
      </c>
      <c r="Z40" s="10">
        <v>1432</v>
      </c>
      <c r="AA40" s="10">
        <v>1292</v>
      </c>
      <c r="AB40" s="10">
        <v>1467</v>
      </c>
      <c r="AC40" s="10">
        <v>1406</v>
      </c>
      <c r="AD40" s="10">
        <v>1368</v>
      </c>
      <c r="AE40" s="10">
        <v>1714</v>
      </c>
      <c r="AF40" s="10">
        <v>1876</v>
      </c>
      <c r="AG40" s="10">
        <v>2096</v>
      </c>
      <c r="AH40" s="10">
        <v>2166</v>
      </c>
      <c r="AI40" s="10">
        <v>2050</v>
      </c>
      <c r="AJ40" s="10">
        <v>2174</v>
      </c>
      <c r="AK40" s="10">
        <v>2346</v>
      </c>
      <c r="AL40" s="10">
        <v>2611</v>
      </c>
      <c r="AM40" s="10">
        <v>2650</v>
      </c>
      <c r="AN40" s="9">
        <v>257481</v>
      </c>
      <c r="AO40" s="9">
        <v>258540</v>
      </c>
      <c r="AP40" s="10">
        <v>268448</v>
      </c>
      <c r="AQ40" s="10">
        <v>260982</v>
      </c>
      <c r="AR40" s="10">
        <v>248491</v>
      </c>
      <c r="AS40" s="10">
        <v>236568</v>
      </c>
      <c r="AT40" s="10">
        <v>218259</v>
      </c>
      <c r="AU40" s="10">
        <v>210098</v>
      </c>
      <c r="AV40" s="10">
        <v>200937</v>
      </c>
      <c r="AW40" s="10">
        <v>198806</v>
      </c>
      <c r="AX40" s="10">
        <v>196233</v>
      </c>
      <c r="AY40" s="10">
        <v>199198</v>
      </c>
      <c r="AZ40" s="10">
        <v>198925</v>
      </c>
      <c r="BA40" s="10">
        <v>206601</v>
      </c>
      <c r="BB40" s="10">
        <v>204833</v>
      </c>
      <c r="BC40" s="10">
        <v>202227</v>
      </c>
      <c r="BD40" s="10">
        <v>203348</v>
      </c>
      <c r="BE40" s="10">
        <v>210200</v>
      </c>
      <c r="BF40" s="10">
        <v>215222</v>
      </c>
      <c r="BG40" s="24"/>
    </row>
    <row r="41" spans="1:59" ht="12.75" customHeight="1">
      <c r="A41" s="5" t="s">
        <v>37</v>
      </c>
      <c r="B41" s="9">
        <v>260628</v>
      </c>
      <c r="C41" s="9">
        <v>258114</v>
      </c>
      <c r="D41" s="10">
        <v>258908</v>
      </c>
      <c r="E41" s="10">
        <v>268804</v>
      </c>
      <c r="F41" s="10">
        <v>261709</v>
      </c>
      <c r="G41" s="9">
        <v>250022</v>
      </c>
      <c r="H41" s="9">
        <v>238235</v>
      </c>
      <c r="I41" s="10">
        <v>219610</v>
      </c>
      <c r="J41" s="10">
        <v>211582</v>
      </c>
      <c r="K41" s="10">
        <v>202021</v>
      </c>
      <c r="L41" s="10">
        <v>200072</v>
      </c>
      <c r="M41" s="10">
        <v>198140</v>
      </c>
      <c r="N41" s="10">
        <v>201431</v>
      </c>
      <c r="O41" s="10">
        <v>201973</v>
      </c>
      <c r="P41" s="10">
        <v>209769</v>
      </c>
      <c r="Q41" s="10">
        <v>208114</v>
      </c>
      <c r="R41" s="10">
        <v>206135</v>
      </c>
      <c r="S41" s="10">
        <v>206720</v>
      </c>
      <c r="T41" s="10">
        <v>214114</v>
      </c>
      <c r="U41" s="27">
        <v>1577</v>
      </c>
      <c r="V41" s="9">
        <v>1580</v>
      </c>
      <c r="W41" s="10">
        <v>1507</v>
      </c>
      <c r="X41" s="10">
        <v>1608</v>
      </c>
      <c r="Y41" s="10">
        <v>1531</v>
      </c>
      <c r="Z41" s="10">
        <v>1568</v>
      </c>
      <c r="AA41" s="10">
        <v>1466</v>
      </c>
      <c r="AB41" s="10">
        <v>1456</v>
      </c>
      <c r="AC41" s="10">
        <v>1467</v>
      </c>
      <c r="AD41" s="10">
        <v>1339</v>
      </c>
      <c r="AE41" s="10">
        <v>1709</v>
      </c>
      <c r="AF41" s="10">
        <v>1740</v>
      </c>
      <c r="AG41" s="10">
        <v>2053</v>
      </c>
      <c r="AH41" s="10">
        <v>2004</v>
      </c>
      <c r="AI41" s="10">
        <v>2189</v>
      </c>
      <c r="AJ41" s="10">
        <v>2013</v>
      </c>
      <c r="AK41" s="10">
        <v>2324</v>
      </c>
      <c r="AL41" s="10">
        <v>2381</v>
      </c>
      <c r="AM41" s="10">
        <v>2530</v>
      </c>
      <c r="AN41" s="9">
        <v>259051</v>
      </c>
      <c r="AO41" s="9">
        <v>256534</v>
      </c>
      <c r="AP41" s="10">
        <v>257401</v>
      </c>
      <c r="AQ41" s="10">
        <v>267196</v>
      </c>
      <c r="AR41" s="10">
        <v>260178</v>
      </c>
      <c r="AS41" s="10">
        <v>248454</v>
      </c>
      <c r="AT41" s="10">
        <v>236769</v>
      </c>
      <c r="AU41" s="10">
        <v>218154</v>
      </c>
      <c r="AV41" s="10">
        <v>210115</v>
      </c>
      <c r="AW41" s="10">
        <v>200682</v>
      </c>
      <c r="AX41" s="10">
        <v>198363</v>
      </c>
      <c r="AY41" s="10">
        <v>196400</v>
      </c>
      <c r="AZ41" s="10">
        <v>199378</v>
      </c>
      <c r="BA41" s="10">
        <v>199969</v>
      </c>
      <c r="BB41" s="10">
        <v>207580</v>
      </c>
      <c r="BC41" s="10">
        <v>206101</v>
      </c>
      <c r="BD41" s="10">
        <v>203811</v>
      </c>
      <c r="BE41" s="10">
        <v>204339</v>
      </c>
      <c r="BF41" s="10">
        <v>211584</v>
      </c>
      <c r="BG41" s="24"/>
    </row>
    <row r="42" spans="1:59" ht="12.75" customHeight="1">
      <c r="A42" s="5" t="s">
        <v>38</v>
      </c>
      <c r="B42" s="9">
        <v>265689</v>
      </c>
      <c r="C42" s="9">
        <v>259756</v>
      </c>
      <c r="D42" s="10">
        <v>257030</v>
      </c>
      <c r="E42" s="10">
        <v>257643</v>
      </c>
      <c r="F42" s="10">
        <v>267993</v>
      </c>
      <c r="G42" s="9">
        <v>261601</v>
      </c>
      <c r="H42" s="9">
        <v>250085</v>
      </c>
      <c r="I42" s="10">
        <v>238157</v>
      </c>
      <c r="J42" s="10">
        <v>219615</v>
      </c>
      <c r="K42" s="10">
        <v>211254</v>
      </c>
      <c r="L42" s="10">
        <v>201965</v>
      </c>
      <c r="M42" s="10">
        <v>200301</v>
      </c>
      <c r="N42" s="10">
        <v>198588</v>
      </c>
      <c r="O42" s="10">
        <v>202260</v>
      </c>
      <c r="P42" s="10">
        <v>202927</v>
      </c>
      <c r="Q42" s="10">
        <v>210971</v>
      </c>
      <c r="R42" s="10">
        <v>209787</v>
      </c>
      <c r="S42" s="10">
        <v>207274</v>
      </c>
      <c r="T42" s="10">
        <v>208001</v>
      </c>
      <c r="U42" s="27">
        <v>1701</v>
      </c>
      <c r="V42" s="9">
        <v>1573</v>
      </c>
      <c r="W42" s="10">
        <v>1523</v>
      </c>
      <c r="X42" s="10">
        <v>1509</v>
      </c>
      <c r="Y42" s="10">
        <v>1607</v>
      </c>
      <c r="Z42" s="10">
        <v>1557</v>
      </c>
      <c r="AA42" s="10">
        <v>1560</v>
      </c>
      <c r="AB42" s="10">
        <v>1647</v>
      </c>
      <c r="AC42" s="10">
        <v>1510</v>
      </c>
      <c r="AD42" s="10">
        <v>1442</v>
      </c>
      <c r="AE42" s="10">
        <v>1671</v>
      </c>
      <c r="AF42" s="10">
        <v>1768</v>
      </c>
      <c r="AG42" s="10">
        <v>1945</v>
      </c>
      <c r="AH42" s="10">
        <v>2010</v>
      </c>
      <c r="AI42" s="10">
        <v>2042</v>
      </c>
      <c r="AJ42" s="10">
        <v>2130</v>
      </c>
      <c r="AK42" s="10">
        <v>2176</v>
      </c>
      <c r="AL42" s="10">
        <v>2423</v>
      </c>
      <c r="AM42" s="10">
        <v>2350</v>
      </c>
      <c r="AN42" s="9">
        <v>263988</v>
      </c>
      <c r="AO42" s="9">
        <v>258183</v>
      </c>
      <c r="AP42" s="10">
        <v>255507</v>
      </c>
      <c r="AQ42" s="10">
        <v>256134</v>
      </c>
      <c r="AR42" s="10">
        <v>266386</v>
      </c>
      <c r="AS42" s="10">
        <v>260044</v>
      </c>
      <c r="AT42" s="10">
        <v>248525</v>
      </c>
      <c r="AU42" s="10">
        <v>236510</v>
      </c>
      <c r="AV42" s="10">
        <v>218105</v>
      </c>
      <c r="AW42" s="10">
        <v>209812</v>
      </c>
      <c r="AX42" s="10">
        <v>200294</v>
      </c>
      <c r="AY42" s="10">
        <v>198533</v>
      </c>
      <c r="AZ42" s="10">
        <v>196643</v>
      </c>
      <c r="BA42" s="10">
        <v>200250</v>
      </c>
      <c r="BB42" s="10">
        <v>200885</v>
      </c>
      <c r="BC42" s="10">
        <v>208841</v>
      </c>
      <c r="BD42" s="10">
        <v>207611</v>
      </c>
      <c r="BE42" s="10">
        <v>204851</v>
      </c>
      <c r="BF42" s="10">
        <v>205651</v>
      </c>
      <c r="BG42" s="24"/>
    </row>
    <row r="43" spans="1:59" ht="12.75" customHeight="1">
      <c r="A43" s="5" t="s">
        <v>39</v>
      </c>
      <c r="B43" s="9">
        <v>270348</v>
      </c>
      <c r="C43" s="9">
        <v>264760</v>
      </c>
      <c r="D43" s="10">
        <v>258649</v>
      </c>
      <c r="E43" s="10">
        <v>255948</v>
      </c>
      <c r="F43" s="10">
        <v>257012</v>
      </c>
      <c r="G43" s="9">
        <v>267747</v>
      </c>
      <c r="H43" s="9">
        <v>261658</v>
      </c>
      <c r="I43" s="10">
        <v>249949</v>
      </c>
      <c r="J43" s="10">
        <v>237962</v>
      </c>
      <c r="K43" s="10">
        <v>219337</v>
      </c>
      <c r="L43" s="10">
        <v>211050</v>
      </c>
      <c r="M43" s="10">
        <v>202078</v>
      </c>
      <c r="N43" s="10">
        <v>200648</v>
      </c>
      <c r="O43" s="10">
        <v>199353</v>
      </c>
      <c r="P43" s="10">
        <v>202971</v>
      </c>
      <c r="Q43" s="10">
        <v>204001</v>
      </c>
      <c r="R43" s="10">
        <v>212604</v>
      </c>
      <c r="S43" s="10">
        <v>210876</v>
      </c>
      <c r="T43" s="10">
        <v>208601</v>
      </c>
      <c r="U43" s="27">
        <v>1803</v>
      </c>
      <c r="V43" s="9">
        <v>1659</v>
      </c>
      <c r="W43" s="10">
        <v>1551</v>
      </c>
      <c r="X43" s="10">
        <v>1522</v>
      </c>
      <c r="Y43" s="10">
        <v>1581</v>
      </c>
      <c r="Z43" s="10">
        <v>1644</v>
      </c>
      <c r="AA43" s="10">
        <v>1583</v>
      </c>
      <c r="AB43" s="10">
        <v>1752</v>
      </c>
      <c r="AC43" s="10">
        <v>1674</v>
      </c>
      <c r="AD43" s="10">
        <v>1440</v>
      </c>
      <c r="AE43" s="10">
        <v>1783</v>
      </c>
      <c r="AF43" s="10">
        <v>1731</v>
      </c>
      <c r="AG43" s="10">
        <v>1942</v>
      </c>
      <c r="AH43" s="10">
        <v>1922</v>
      </c>
      <c r="AI43" s="10">
        <v>2028</v>
      </c>
      <c r="AJ43" s="10">
        <v>2034</v>
      </c>
      <c r="AK43" s="10">
        <v>2303</v>
      </c>
      <c r="AL43" s="10">
        <v>2230</v>
      </c>
      <c r="AM43" s="10">
        <v>2394</v>
      </c>
      <c r="AN43" s="9">
        <v>268545</v>
      </c>
      <c r="AO43" s="9">
        <v>263101</v>
      </c>
      <c r="AP43" s="10">
        <v>257098</v>
      </c>
      <c r="AQ43" s="10">
        <v>254426</v>
      </c>
      <c r="AR43" s="10">
        <v>255431</v>
      </c>
      <c r="AS43" s="10">
        <v>266103</v>
      </c>
      <c r="AT43" s="10">
        <v>260075</v>
      </c>
      <c r="AU43" s="10">
        <v>248197</v>
      </c>
      <c r="AV43" s="10">
        <v>236288</v>
      </c>
      <c r="AW43" s="10">
        <v>217897</v>
      </c>
      <c r="AX43" s="10">
        <v>209267</v>
      </c>
      <c r="AY43" s="10">
        <v>200347</v>
      </c>
      <c r="AZ43" s="10">
        <v>198706</v>
      </c>
      <c r="BA43" s="10">
        <v>197431</v>
      </c>
      <c r="BB43" s="10">
        <v>200943</v>
      </c>
      <c r="BC43" s="10">
        <v>201967</v>
      </c>
      <c r="BD43" s="10">
        <v>210301</v>
      </c>
      <c r="BE43" s="10">
        <v>208646</v>
      </c>
      <c r="BF43" s="10">
        <v>206207</v>
      </c>
      <c r="BG43" s="24"/>
    </row>
    <row r="44" spans="1:59" ht="12.75" customHeight="1">
      <c r="A44" s="5" t="s">
        <v>40</v>
      </c>
      <c r="B44" s="9">
        <v>266472</v>
      </c>
      <c r="C44" s="9">
        <v>269524</v>
      </c>
      <c r="D44" s="10">
        <v>263641</v>
      </c>
      <c r="E44" s="10">
        <v>257449</v>
      </c>
      <c r="F44" s="10">
        <v>255160</v>
      </c>
      <c r="G44" s="9">
        <v>256790</v>
      </c>
      <c r="H44" s="9">
        <v>267782</v>
      </c>
      <c r="I44" s="10">
        <v>261472</v>
      </c>
      <c r="J44" s="10">
        <v>249814</v>
      </c>
      <c r="K44" s="10">
        <v>237477</v>
      </c>
      <c r="L44" s="10">
        <v>219087</v>
      </c>
      <c r="M44" s="10">
        <v>211257</v>
      </c>
      <c r="N44" s="10">
        <v>202442</v>
      </c>
      <c r="O44" s="10">
        <v>201258</v>
      </c>
      <c r="P44" s="10">
        <v>200028</v>
      </c>
      <c r="Q44" s="10">
        <v>203992</v>
      </c>
      <c r="R44" s="10">
        <v>205400</v>
      </c>
      <c r="S44" s="10">
        <v>213550</v>
      </c>
      <c r="T44" s="10">
        <v>211882</v>
      </c>
      <c r="U44" s="27">
        <v>1806</v>
      </c>
      <c r="V44" s="9">
        <v>1775</v>
      </c>
      <c r="W44" s="10">
        <v>1576</v>
      </c>
      <c r="X44" s="10">
        <v>1542</v>
      </c>
      <c r="Y44" s="10">
        <v>1573</v>
      </c>
      <c r="Z44" s="10">
        <v>1638</v>
      </c>
      <c r="AA44" s="10">
        <v>1677</v>
      </c>
      <c r="AB44" s="10">
        <v>1718</v>
      </c>
      <c r="AC44" s="10">
        <v>1775</v>
      </c>
      <c r="AD44" s="10">
        <v>1603</v>
      </c>
      <c r="AE44" s="10">
        <v>1796</v>
      </c>
      <c r="AF44" s="10">
        <v>1863</v>
      </c>
      <c r="AG44" s="10">
        <v>1902</v>
      </c>
      <c r="AH44" s="10">
        <v>1832</v>
      </c>
      <c r="AI44" s="10">
        <v>1920</v>
      </c>
      <c r="AJ44" s="10">
        <v>2048</v>
      </c>
      <c r="AK44" s="10">
        <v>2212</v>
      </c>
      <c r="AL44" s="10">
        <v>2375</v>
      </c>
      <c r="AM44" s="10">
        <v>2237</v>
      </c>
      <c r="AN44" s="9">
        <v>264666</v>
      </c>
      <c r="AO44" s="9">
        <v>267749</v>
      </c>
      <c r="AP44" s="10">
        <v>262065</v>
      </c>
      <c r="AQ44" s="10">
        <v>255907</v>
      </c>
      <c r="AR44" s="10">
        <v>253587</v>
      </c>
      <c r="AS44" s="10">
        <v>255152</v>
      </c>
      <c r="AT44" s="10">
        <v>266105</v>
      </c>
      <c r="AU44" s="10">
        <v>259754</v>
      </c>
      <c r="AV44" s="10">
        <v>248039</v>
      </c>
      <c r="AW44" s="10">
        <v>235874</v>
      </c>
      <c r="AX44" s="10">
        <v>217291</v>
      </c>
      <c r="AY44" s="10">
        <v>209394</v>
      </c>
      <c r="AZ44" s="10">
        <v>200540</v>
      </c>
      <c r="BA44" s="10">
        <v>199426</v>
      </c>
      <c r="BB44" s="10">
        <v>198108</v>
      </c>
      <c r="BC44" s="10">
        <v>201944</v>
      </c>
      <c r="BD44" s="10">
        <v>203188</v>
      </c>
      <c r="BE44" s="10">
        <v>211175</v>
      </c>
      <c r="BF44" s="10">
        <v>209645</v>
      </c>
      <c r="BG44" s="24"/>
    </row>
    <row r="45" spans="1:59" ht="12.75" customHeight="1">
      <c r="A45" s="5" t="s">
        <v>41</v>
      </c>
      <c r="B45" s="9">
        <v>261896</v>
      </c>
      <c r="C45" s="9">
        <v>265525</v>
      </c>
      <c r="D45" s="10">
        <v>268478</v>
      </c>
      <c r="E45" s="10">
        <v>262504</v>
      </c>
      <c r="F45" s="10">
        <v>256748</v>
      </c>
      <c r="G45" s="9">
        <v>254774</v>
      </c>
      <c r="H45" s="9">
        <v>256802</v>
      </c>
      <c r="I45" s="10">
        <v>267597</v>
      </c>
      <c r="J45" s="10">
        <v>261309</v>
      </c>
      <c r="K45" s="10">
        <v>249340</v>
      </c>
      <c r="L45" s="10">
        <v>237223</v>
      </c>
      <c r="M45" s="10">
        <v>219074</v>
      </c>
      <c r="N45" s="10">
        <v>211549</v>
      </c>
      <c r="O45" s="10">
        <v>203023</v>
      </c>
      <c r="P45" s="10">
        <v>201974</v>
      </c>
      <c r="Q45" s="10">
        <v>201027</v>
      </c>
      <c r="R45" s="10">
        <v>205351</v>
      </c>
      <c r="S45" s="10">
        <v>206262</v>
      </c>
      <c r="T45" s="10">
        <v>214516</v>
      </c>
      <c r="U45" s="27">
        <v>1737</v>
      </c>
      <c r="V45" s="9">
        <v>1851</v>
      </c>
      <c r="W45" s="10">
        <v>1734</v>
      </c>
      <c r="X45" s="10">
        <v>1594</v>
      </c>
      <c r="Y45" s="10">
        <v>1535</v>
      </c>
      <c r="Z45" s="10">
        <v>1590</v>
      </c>
      <c r="AA45" s="10">
        <v>1698</v>
      </c>
      <c r="AB45" s="10">
        <v>1852</v>
      </c>
      <c r="AC45" s="10">
        <v>1718</v>
      </c>
      <c r="AD45" s="10">
        <v>1715</v>
      </c>
      <c r="AE45" s="10">
        <v>2039</v>
      </c>
      <c r="AF45" s="10">
        <v>1839</v>
      </c>
      <c r="AG45" s="10">
        <v>1975</v>
      </c>
      <c r="AH45" s="10">
        <v>1828</v>
      </c>
      <c r="AI45" s="10">
        <v>1889</v>
      </c>
      <c r="AJ45" s="10">
        <v>1915</v>
      </c>
      <c r="AK45" s="10">
        <v>2121</v>
      </c>
      <c r="AL45" s="10">
        <v>2249</v>
      </c>
      <c r="AM45" s="10">
        <v>2347</v>
      </c>
      <c r="AN45" s="9">
        <v>260159</v>
      </c>
      <c r="AO45" s="9">
        <v>263674</v>
      </c>
      <c r="AP45" s="10">
        <v>266744</v>
      </c>
      <c r="AQ45" s="10">
        <v>260910</v>
      </c>
      <c r="AR45" s="10">
        <v>255213</v>
      </c>
      <c r="AS45" s="10">
        <v>253184</v>
      </c>
      <c r="AT45" s="10">
        <v>255104</v>
      </c>
      <c r="AU45" s="10">
        <v>265745</v>
      </c>
      <c r="AV45" s="10">
        <v>259591</v>
      </c>
      <c r="AW45" s="10">
        <v>247625</v>
      </c>
      <c r="AX45" s="10">
        <v>235184</v>
      </c>
      <c r="AY45" s="10">
        <v>217235</v>
      </c>
      <c r="AZ45" s="10">
        <v>209574</v>
      </c>
      <c r="BA45" s="10">
        <v>201195</v>
      </c>
      <c r="BB45" s="10">
        <v>200085</v>
      </c>
      <c r="BC45" s="10">
        <v>199112</v>
      </c>
      <c r="BD45" s="10">
        <v>203230</v>
      </c>
      <c r="BE45" s="10">
        <v>204013</v>
      </c>
      <c r="BF45" s="10">
        <v>212169</v>
      </c>
      <c r="BG45" s="24"/>
    </row>
    <row r="46" spans="1:59" ht="12.75" customHeight="1">
      <c r="A46" s="5" t="s">
        <v>42</v>
      </c>
      <c r="B46" s="9">
        <v>259788</v>
      </c>
      <c r="C46" s="9">
        <v>261123</v>
      </c>
      <c r="D46" s="10">
        <v>264564</v>
      </c>
      <c r="E46" s="10">
        <v>267298</v>
      </c>
      <c r="F46" s="10">
        <v>261722</v>
      </c>
      <c r="G46" s="9">
        <v>256551</v>
      </c>
      <c r="H46" s="9">
        <v>254653</v>
      </c>
      <c r="I46" s="10">
        <v>256549</v>
      </c>
      <c r="J46" s="10">
        <v>267192</v>
      </c>
      <c r="K46" s="10">
        <v>260702</v>
      </c>
      <c r="L46" s="10">
        <v>249250</v>
      </c>
      <c r="M46" s="10">
        <v>237251</v>
      </c>
      <c r="N46" s="10">
        <v>219286</v>
      </c>
      <c r="O46" s="10">
        <v>212159</v>
      </c>
      <c r="P46" s="10">
        <v>203622</v>
      </c>
      <c r="Q46" s="10">
        <v>202851</v>
      </c>
      <c r="R46" s="10">
        <v>202233</v>
      </c>
      <c r="S46" s="10">
        <v>206100</v>
      </c>
      <c r="T46" s="10">
        <v>207041</v>
      </c>
      <c r="U46" s="27">
        <v>1745</v>
      </c>
      <c r="V46" s="9">
        <v>1708</v>
      </c>
      <c r="W46" s="10">
        <v>1756</v>
      </c>
      <c r="X46" s="10">
        <v>1743</v>
      </c>
      <c r="Y46" s="10">
        <v>1667</v>
      </c>
      <c r="Z46" s="10">
        <v>1618</v>
      </c>
      <c r="AA46" s="10">
        <v>1638</v>
      </c>
      <c r="AB46" s="10">
        <v>1915</v>
      </c>
      <c r="AC46" s="10">
        <v>1818</v>
      </c>
      <c r="AD46" s="10">
        <v>1679</v>
      </c>
      <c r="AE46" s="10">
        <v>2064</v>
      </c>
      <c r="AF46" s="10">
        <v>2060</v>
      </c>
      <c r="AG46" s="10">
        <v>1986</v>
      </c>
      <c r="AH46" s="10">
        <v>1900</v>
      </c>
      <c r="AI46" s="10">
        <v>1856</v>
      </c>
      <c r="AJ46" s="10">
        <v>1897</v>
      </c>
      <c r="AK46" s="10">
        <v>2107</v>
      </c>
      <c r="AL46" s="10">
        <v>2184</v>
      </c>
      <c r="AM46" s="10">
        <v>2236</v>
      </c>
      <c r="AN46" s="9">
        <v>258043</v>
      </c>
      <c r="AO46" s="9">
        <v>259415</v>
      </c>
      <c r="AP46" s="10">
        <v>262808</v>
      </c>
      <c r="AQ46" s="10">
        <v>265555</v>
      </c>
      <c r="AR46" s="10">
        <v>260055</v>
      </c>
      <c r="AS46" s="10">
        <v>254933</v>
      </c>
      <c r="AT46" s="10">
        <v>253015</v>
      </c>
      <c r="AU46" s="10">
        <v>254634</v>
      </c>
      <c r="AV46" s="10">
        <v>265374</v>
      </c>
      <c r="AW46" s="10">
        <v>259023</v>
      </c>
      <c r="AX46" s="10">
        <v>247186</v>
      </c>
      <c r="AY46" s="10">
        <v>235191</v>
      </c>
      <c r="AZ46" s="10">
        <v>217300</v>
      </c>
      <c r="BA46" s="10">
        <v>210259</v>
      </c>
      <c r="BB46" s="10">
        <v>201766</v>
      </c>
      <c r="BC46" s="10">
        <v>200954</v>
      </c>
      <c r="BD46" s="10">
        <v>200126</v>
      </c>
      <c r="BE46" s="10">
        <v>203916</v>
      </c>
      <c r="BF46" s="10">
        <v>204805</v>
      </c>
      <c r="BG46" s="24"/>
    </row>
    <row r="47" spans="1:59" ht="12.75" customHeight="1">
      <c r="A47" s="5" t="s">
        <v>43</v>
      </c>
      <c r="B47" s="9">
        <v>253514</v>
      </c>
      <c r="C47" s="9">
        <v>258950</v>
      </c>
      <c r="D47" s="10">
        <v>260097</v>
      </c>
      <c r="E47" s="10">
        <v>263501</v>
      </c>
      <c r="F47" s="10">
        <v>266525</v>
      </c>
      <c r="G47" s="9">
        <v>261342</v>
      </c>
      <c r="H47" s="9">
        <v>256394</v>
      </c>
      <c r="I47" s="10">
        <v>254265</v>
      </c>
      <c r="J47" s="10">
        <v>256353</v>
      </c>
      <c r="K47" s="10">
        <v>266761</v>
      </c>
      <c r="L47" s="10">
        <v>260436</v>
      </c>
      <c r="M47" s="10">
        <v>249140</v>
      </c>
      <c r="N47" s="10">
        <v>237447</v>
      </c>
      <c r="O47" s="10">
        <v>219687</v>
      </c>
      <c r="P47" s="10">
        <v>212658</v>
      </c>
      <c r="Q47" s="10">
        <v>204259</v>
      </c>
      <c r="R47" s="10">
        <v>203832</v>
      </c>
      <c r="S47" s="10">
        <v>203073</v>
      </c>
      <c r="T47" s="10">
        <v>206855</v>
      </c>
      <c r="U47" s="27">
        <v>1759</v>
      </c>
      <c r="V47" s="9">
        <v>1729</v>
      </c>
      <c r="W47" s="10">
        <v>1663</v>
      </c>
      <c r="X47" s="10">
        <v>1775</v>
      </c>
      <c r="Y47" s="10">
        <v>1814</v>
      </c>
      <c r="Z47" s="10">
        <v>1689</v>
      </c>
      <c r="AA47" s="10">
        <v>1604</v>
      </c>
      <c r="AB47" s="10">
        <v>1766</v>
      </c>
      <c r="AC47" s="10">
        <v>1857</v>
      </c>
      <c r="AD47" s="10">
        <v>1756</v>
      </c>
      <c r="AE47" s="10">
        <v>2101</v>
      </c>
      <c r="AF47" s="10">
        <v>2158</v>
      </c>
      <c r="AG47" s="10">
        <v>2254</v>
      </c>
      <c r="AH47" s="10">
        <v>1920</v>
      </c>
      <c r="AI47" s="10">
        <v>1918</v>
      </c>
      <c r="AJ47" s="10">
        <v>1824</v>
      </c>
      <c r="AK47" s="10">
        <v>2062</v>
      </c>
      <c r="AL47" s="10">
        <v>2089</v>
      </c>
      <c r="AM47" s="10">
        <v>2149</v>
      </c>
      <c r="AN47" s="9">
        <v>251755</v>
      </c>
      <c r="AO47" s="9">
        <v>257221</v>
      </c>
      <c r="AP47" s="10">
        <v>258434</v>
      </c>
      <c r="AQ47" s="10">
        <v>261726</v>
      </c>
      <c r="AR47" s="10">
        <v>264711</v>
      </c>
      <c r="AS47" s="10">
        <v>259653</v>
      </c>
      <c r="AT47" s="10">
        <v>254790</v>
      </c>
      <c r="AU47" s="10">
        <v>252499</v>
      </c>
      <c r="AV47" s="10">
        <v>254496</v>
      </c>
      <c r="AW47" s="10">
        <v>265005</v>
      </c>
      <c r="AX47" s="10">
        <v>258335</v>
      </c>
      <c r="AY47" s="10">
        <v>246982</v>
      </c>
      <c r="AZ47" s="10">
        <v>235193</v>
      </c>
      <c r="BA47" s="10">
        <v>217767</v>
      </c>
      <c r="BB47" s="10">
        <v>210740</v>
      </c>
      <c r="BC47" s="10">
        <v>202435</v>
      </c>
      <c r="BD47" s="10">
        <v>201770</v>
      </c>
      <c r="BE47" s="10">
        <v>200984</v>
      </c>
      <c r="BF47" s="10">
        <v>204706</v>
      </c>
      <c r="BG47" s="24"/>
    </row>
    <row r="48" spans="1:59" ht="12.75" customHeight="1">
      <c r="A48" s="5" t="s">
        <v>44</v>
      </c>
      <c r="B48" s="9">
        <v>251798</v>
      </c>
      <c r="C48" s="9">
        <v>252643</v>
      </c>
      <c r="D48" s="10">
        <v>257917</v>
      </c>
      <c r="E48" s="10">
        <v>259072</v>
      </c>
      <c r="F48" s="10">
        <v>262749</v>
      </c>
      <c r="G48" s="9">
        <v>266112</v>
      </c>
      <c r="H48" s="9">
        <v>261149</v>
      </c>
      <c r="I48" s="10">
        <v>256042</v>
      </c>
      <c r="J48" s="10">
        <v>253885</v>
      </c>
      <c r="K48" s="10">
        <v>255910</v>
      </c>
      <c r="L48" s="10">
        <v>266319</v>
      </c>
      <c r="M48" s="10">
        <v>260142</v>
      </c>
      <c r="N48" s="10">
        <v>249258</v>
      </c>
      <c r="O48" s="10">
        <v>237753</v>
      </c>
      <c r="P48" s="10">
        <v>220030</v>
      </c>
      <c r="Q48" s="10">
        <v>213259</v>
      </c>
      <c r="R48" s="10">
        <v>205192</v>
      </c>
      <c r="S48" s="10">
        <v>204503</v>
      </c>
      <c r="T48" s="10">
        <v>203753</v>
      </c>
      <c r="U48" s="27">
        <v>1714</v>
      </c>
      <c r="V48" s="9">
        <v>1752</v>
      </c>
      <c r="W48" s="10">
        <v>1711</v>
      </c>
      <c r="X48" s="10">
        <v>1686</v>
      </c>
      <c r="Y48" s="10">
        <v>1812</v>
      </c>
      <c r="Z48" s="10">
        <v>1815</v>
      </c>
      <c r="AA48" s="10">
        <v>1717</v>
      </c>
      <c r="AB48" s="10">
        <v>1821</v>
      </c>
      <c r="AC48" s="10">
        <v>1801</v>
      </c>
      <c r="AD48" s="10">
        <v>1801</v>
      </c>
      <c r="AE48" s="10">
        <v>2228</v>
      </c>
      <c r="AF48" s="10">
        <v>2129</v>
      </c>
      <c r="AG48" s="10">
        <v>2268</v>
      </c>
      <c r="AH48" s="10">
        <v>2140</v>
      </c>
      <c r="AI48" s="10">
        <v>1960</v>
      </c>
      <c r="AJ48" s="10">
        <v>1925</v>
      </c>
      <c r="AK48" s="10">
        <v>1965</v>
      </c>
      <c r="AL48" s="10">
        <v>2085</v>
      </c>
      <c r="AM48" s="10">
        <v>2127</v>
      </c>
      <c r="AN48" s="9">
        <v>250084</v>
      </c>
      <c r="AO48" s="9">
        <v>250891</v>
      </c>
      <c r="AP48" s="10">
        <v>256206</v>
      </c>
      <c r="AQ48" s="10">
        <v>257386</v>
      </c>
      <c r="AR48" s="10">
        <v>260937</v>
      </c>
      <c r="AS48" s="10">
        <v>264297</v>
      </c>
      <c r="AT48" s="10">
        <v>259432</v>
      </c>
      <c r="AU48" s="10">
        <v>254221</v>
      </c>
      <c r="AV48" s="10">
        <v>252084</v>
      </c>
      <c r="AW48" s="10">
        <v>254109</v>
      </c>
      <c r="AX48" s="10">
        <v>264091</v>
      </c>
      <c r="AY48" s="10">
        <v>258013</v>
      </c>
      <c r="AZ48" s="10">
        <v>246990</v>
      </c>
      <c r="BA48" s="10">
        <v>235613</v>
      </c>
      <c r="BB48" s="10">
        <v>218070</v>
      </c>
      <c r="BC48" s="10">
        <v>211334</v>
      </c>
      <c r="BD48" s="10">
        <v>203227</v>
      </c>
      <c r="BE48" s="10">
        <v>202418</v>
      </c>
      <c r="BF48" s="10">
        <v>201626</v>
      </c>
      <c r="BG48" s="24"/>
    </row>
    <row r="49" spans="1:59" ht="12.75" customHeight="1">
      <c r="A49" s="5" t="s">
        <v>45</v>
      </c>
      <c r="B49" s="9">
        <v>245225</v>
      </c>
      <c r="C49" s="9">
        <v>250854</v>
      </c>
      <c r="D49" s="10">
        <v>251613</v>
      </c>
      <c r="E49" s="10">
        <v>256966</v>
      </c>
      <c r="F49" s="10">
        <v>258270</v>
      </c>
      <c r="G49" s="9">
        <v>262189</v>
      </c>
      <c r="H49" s="9">
        <v>265841</v>
      </c>
      <c r="I49" s="10">
        <v>260647</v>
      </c>
      <c r="J49" s="10">
        <v>255768</v>
      </c>
      <c r="K49" s="10">
        <v>253462</v>
      </c>
      <c r="L49" s="10">
        <v>255420</v>
      </c>
      <c r="M49" s="10">
        <v>266003</v>
      </c>
      <c r="N49" s="10">
        <v>260071</v>
      </c>
      <c r="O49" s="10">
        <v>249370</v>
      </c>
      <c r="P49" s="10">
        <v>238148</v>
      </c>
      <c r="Q49" s="10">
        <v>220643</v>
      </c>
      <c r="R49" s="10">
        <v>214175</v>
      </c>
      <c r="S49" s="10">
        <v>205701</v>
      </c>
      <c r="T49" s="10">
        <v>205223</v>
      </c>
      <c r="U49" s="27">
        <v>1652</v>
      </c>
      <c r="V49" s="9">
        <v>1723</v>
      </c>
      <c r="W49" s="10">
        <v>1684</v>
      </c>
      <c r="X49" s="10">
        <v>1695</v>
      </c>
      <c r="Y49" s="10">
        <v>1702</v>
      </c>
      <c r="Z49" s="10">
        <v>1814</v>
      </c>
      <c r="AA49" s="10">
        <v>1862</v>
      </c>
      <c r="AB49" s="10">
        <v>1896</v>
      </c>
      <c r="AC49" s="10">
        <v>1850</v>
      </c>
      <c r="AD49" s="10">
        <v>1727</v>
      </c>
      <c r="AE49" s="10">
        <v>2219</v>
      </c>
      <c r="AF49" s="10">
        <v>2269</v>
      </c>
      <c r="AG49" s="10">
        <v>2280</v>
      </c>
      <c r="AH49" s="10">
        <v>2178</v>
      </c>
      <c r="AI49" s="10">
        <v>2166</v>
      </c>
      <c r="AJ49" s="10">
        <v>1949</v>
      </c>
      <c r="AK49" s="10">
        <v>2081</v>
      </c>
      <c r="AL49" s="10">
        <v>1991</v>
      </c>
      <c r="AM49" s="10">
        <v>2104</v>
      </c>
      <c r="AN49" s="9">
        <v>243573</v>
      </c>
      <c r="AO49" s="9">
        <v>249131</v>
      </c>
      <c r="AP49" s="10">
        <v>249929</v>
      </c>
      <c r="AQ49" s="10">
        <v>255271</v>
      </c>
      <c r="AR49" s="10">
        <v>256568</v>
      </c>
      <c r="AS49" s="10">
        <v>260375</v>
      </c>
      <c r="AT49" s="10">
        <v>263979</v>
      </c>
      <c r="AU49" s="10">
        <v>258751</v>
      </c>
      <c r="AV49" s="10">
        <v>253918</v>
      </c>
      <c r="AW49" s="10">
        <v>251735</v>
      </c>
      <c r="AX49" s="10">
        <v>253201</v>
      </c>
      <c r="AY49" s="10">
        <v>263734</v>
      </c>
      <c r="AZ49" s="10">
        <v>257791</v>
      </c>
      <c r="BA49" s="10">
        <v>247192</v>
      </c>
      <c r="BB49" s="10">
        <v>235982</v>
      </c>
      <c r="BC49" s="10">
        <v>218694</v>
      </c>
      <c r="BD49" s="10">
        <v>212094</v>
      </c>
      <c r="BE49" s="10">
        <v>203710</v>
      </c>
      <c r="BF49" s="10">
        <v>203119</v>
      </c>
      <c r="BG49" s="24"/>
    </row>
    <row r="50" spans="1:59" ht="12.75" customHeight="1">
      <c r="A50" s="5" t="s">
        <v>46</v>
      </c>
      <c r="B50" s="9">
        <v>240559</v>
      </c>
      <c r="C50" s="9">
        <v>244306</v>
      </c>
      <c r="D50" s="10">
        <v>249787</v>
      </c>
      <c r="E50" s="10">
        <v>250473</v>
      </c>
      <c r="F50" s="10">
        <v>256047</v>
      </c>
      <c r="G50" s="9">
        <v>257799</v>
      </c>
      <c r="H50" s="9">
        <v>261790</v>
      </c>
      <c r="I50" s="10">
        <v>265402</v>
      </c>
      <c r="J50" s="10">
        <v>260063</v>
      </c>
      <c r="K50" s="10">
        <v>255175</v>
      </c>
      <c r="L50" s="10">
        <v>252995</v>
      </c>
      <c r="M50" s="10">
        <v>254999</v>
      </c>
      <c r="N50" s="10">
        <v>265868</v>
      </c>
      <c r="O50" s="10">
        <v>260176</v>
      </c>
      <c r="P50" s="10">
        <v>249678</v>
      </c>
      <c r="Q50" s="10">
        <v>238587</v>
      </c>
      <c r="R50" s="10">
        <v>221397</v>
      </c>
      <c r="S50" s="10">
        <v>214822</v>
      </c>
      <c r="T50" s="10">
        <v>206214</v>
      </c>
      <c r="U50" s="27">
        <v>1642</v>
      </c>
      <c r="V50" s="9">
        <v>1653</v>
      </c>
      <c r="W50" s="10">
        <v>1689</v>
      </c>
      <c r="X50" s="10">
        <v>1685</v>
      </c>
      <c r="Y50" s="10">
        <v>1784</v>
      </c>
      <c r="Z50" s="10">
        <v>1738</v>
      </c>
      <c r="AA50" s="10">
        <v>1845</v>
      </c>
      <c r="AB50" s="10">
        <v>2030</v>
      </c>
      <c r="AC50" s="10">
        <v>1865</v>
      </c>
      <c r="AD50" s="10">
        <v>1766</v>
      </c>
      <c r="AE50" s="10">
        <v>2172</v>
      </c>
      <c r="AF50" s="10">
        <v>2266</v>
      </c>
      <c r="AG50" s="10">
        <v>2424</v>
      </c>
      <c r="AH50" s="10">
        <v>2180</v>
      </c>
      <c r="AI50" s="10">
        <v>2276</v>
      </c>
      <c r="AJ50" s="10">
        <v>2189</v>
      </c>
      <c r="AK50" s="10">
        <v>2038</v>
      </c>
      <c r="AL50" s="10">
        <v>2137</v>
      </c>
      <c r="AM50" s="10">
        <v>1992</v>
      </c>
      <c r="AN50" s="9">
        <v>238917</v>
      </c>
      <c r="AO50" s="9">
        <v>242653</v>
      </c>
      <c r="AP50" s="10">
        <v>248098</v>
      </c>
      <c r="AQ50" s="10">
        <v>248788</v>
      </c>
      <c r="AR50" s="10">
        <v>254263</v>
      </c>
      <c r="AS50" s="10">
        <v>256061</v>
      </c>
      <c r="AT50" s="10">
        <v>259945</v>
      </c>
      <c r="AU50" s="10">
        <v>263372</v>
      </c>
      <c r="AV50" s="10">
        <v>258198</v>
      </c>
      <c r="AW50" s="10">
        <v>253409</v>
      </c>
      <c r="AX50" s="10">
        <v>250823</v>
      </c>
      <c r="AY50" s="10">
        <v>252733</v>
      </c>
      <c r="AZ50" s="10">
        <v>263444</v>
      </c>
      <c r="BA50" s="10">
        <v>257996</v>
      </c>
      <c r="BB50" s="10">
        <v>247402</v>
      </c>
      <c r="BC50" s="10">
        <v>236398</v>
      </c>
      <c r="BD50" s="10">
        <v>219359</v>
      </c>
      <c r="BE50" s="10">
        <v>212685</v>
      </c>
      <c r="BF50" s="10">
        <v>204222</v>
      </c>
      <c r="BG50" s="24"/>
    </row>
    <row r="51" spans="1:59" ht="12.75" customHeight="1">
      <c r="A51" s="5" t="s">
        <v>47</v>
      </c>
      <c r="B51" s="9">
        <v>237050</v>
      </c>
      <c r="C51" s="9">
        <v>239688</v>
      </c>
      <c r="D51" s="10">
        <v>243254</v>
      </c>
      <c r="E51" s="10">
        <v>248624</v>
      </c>
      <c r="F51" s="10">
        <v>249676</v>
      </c>
      <c r="G51" s="9">
        <v>255462</v>
      </c>
      <c r="H51" s="9">
        <v>257367</v>
      </c>
      <c r="I51" s="10">
        <v>261205</v>
      </c>
      <c r="J51" s="10">
        <v>264853</v>
      </c>
      <c r="K51" s="10">
        <v>259365</v>
      </c>
      <c r="L51" s="10">
        <v>254723</v>
      </c>
      <c r="M51" s="10">
        <v>252511</v>
      </c>
      <c r="N51" s="10">
        <v>254821</v>
      </c>
      <c r="O51" s="10">
        <v>265988</v>
      </c>
      <c r="P51" s="10">
        <v>260267</v>
      </c>
      <c r="Q51" s="10">
        <v>249933</v>
      </c>
      <c r="R51" s="10">
        <v>239141</v>
      </c>
      <c r="S51" s="10">
        <v>221788</v>
      </c>
      <c r="T51" s="10">
        <v>215171</v>
      </c>
      <c r="U51" s="27">
        <v>1685</v>
      </c>
      <c r="V51" s="9">
        <v>1662</v>
      </c>
      <c r="W51" s="10">
        <v>1640</v>
      </c>
      <c r="X51" s="10">
        <v>1680</v>
      </c>
      <c r="Y51" s="10">
        <v>1700</v>
      </c>
      <c r="Z51" s="10">
        <v>1796</v>
      </c>
      <c r="AA51" s="10">
        <v>1792</v>
      </c>
      <c r="AB51" s="10">
        <v>1999</v>
      </c>
      <c r="AC51" s="10">
        <v>2023</v>
      </c>
      <c r="AD51" s="10">
        <v>1781</v>
      </c>
      <c r="AE51" s="10">
        <v>2222</v>
      </c>
      <c r="AF51" s="10">
        <v>2196</v>
      </c>
      <c r="AG51" s="10">
        <v>2395</v>
      </c>
      <c r="AH51" s="10">
        <v>2257</v>
      </c>
      <c r="AI51" s="10">
        <v>2257</v>
      </c>
      <c r="AJ51" s="10">
        <v>2337</v>
      </c>
      <c r="AK51" s="10">
        <v>2289</v>
      </c>
      <c r="AL51" s="10">
        <v>2080</v>
      </c>
      <c r="AM51" s="10">
        <v>2126</v>
      </c>
      <c r="AN51" s="9">
        <v>235365</v>
      </c>
      <c r="AO51" s="9">
        <v>238026</v>
      </c>
      <c r="AP51" s="10">
        <v>241614</v>
      </c>
      <c r="AQ51" s="10">
        <v>246944</v>
      </c>
      <c r="AR51" s="10">
        <v>247976</v>
      </c>
      <c r="AS51" s="10">
        <v>253666</v>
      </c>
      <c r="AT51" s="10">
        <v>255575</v>
      </c>
      <c r="AU51" s="10">
        <v>259206</v>
      </c>
      <c r="AV51" s="10">
        <v>262830</v>
      </c>
      <c r="AW51" s="10">
        <v>257584</v>
      </c>
      <c r="AX51" s="10">
        <v>252501</v>
      </c>
      <c r="AY51" s="10">
        <v>250315</v>
      </c>
      <c r="AZ51" s="10">
        <v>252426</v>
      </c>
      <c r="BA51" s="10">
        <v>263731</v>
      </c>
      <c r="BB51" s="10">
        <v>258010</v>
      </c>
      <c r="BC51" s="10">
        <v>247596</v>
      </c>
      <c r="BD51" s="10">
        <v>236852</v>
      </c>
      <c r="BE51" s="10">
        <v>219708</v>
      </c>
      <c r="BF51" s="10">
        <v>213045</v>
      </c>
      <c r="BG51" s="24"/>
    </row>
    <row r="52" spans="1:59" ht="12.75" customHeight="1">
      <c r="A52" s="5" t="s">
        <v>48</v>
      </c>
      <c r="B52" s="9">
        <v>231818</v>
      </c>
      <c r="C52" s="9">
        <v>236046</v>
      </c>
      <c r="D52" s="10">
        <v>238628</v>
      </c>
      <c r="E52" s="10">
        <v>242208</v>
      </c>
      <c r="F52" s="10">
        <v>247740</v>
      </c>
      <c r="G52" s="9">
        <v>249102</v>
      </c>
      <c r="H52" s="9">
        <v>254981</v>
      </c>
      <c r="I52" s="10">
        <v>256709</v>
      </c>
      <c r="J52" s="10">
        <v>260558</v>
      </c>
      <c r="K52" s="10">
        <v>264180</v>
      </c>
      <c r="L52" s="10">
        <v>258840</v>
      </c>
      <c r="M52" s="10">
        <v>254164</v>
      </c>
      <c r="N52" s="10">
        <v>252236</v>
      </c>
      <c r="O52" s="10">
        <v>254849</v>
      </c>
      <c r="P52" s="10">
        <v>265974</v>
      </c>
      <c r="Q52" s="10">
        <v>260536</v>
      </c>
      <c r="R52" s="10">
        <v>250414</v>
      </c>
      <c r="S52" s="10">
        <v>239467</v>
      </c>
      <c r="T52" s="10">
        <v>222245</v>
      </c>
      <c r="U52" s="27">
        <v>1721</v>
      </c>
      <c r="V52" s="9">
        <v>1685</v>
      </c>
      <c r="W52" s="10">
        <v>1617</v>
      </c>
      <c r="X52" s="10">
        <v>1622</v>
      </c>
      <c r="Y52" s="10">
        <v>1696</v>
      </c>
      <c r="Z52" s="10">
        <v>1722</v>
      </c>
      <c r="AA52" s="10">
        <v>1827</v>
      </c>
      <c r="AB52" s="10">
        <v>1888</v>
      </c>
      <c r="AC52" s="10">
        <v>1953</v>
      </c>
      <c r="AD52" s="10">
        <v>1946</v>
      </c>
      <c r="AE52" s="10">
        <v>2278</v>
      </c>
      <c r="AF52" s="10">
        <v>2255</v>
      </c>
      <c r="AG52" s="10">
        <v>2326</v>
      </c>
      <c r="AH52" s="10">
        <v>2268</v>
      </c>
      <c r="AI52" s="10">
        <v>2293</v>
      </c>
      <c r="AJ52" s="10">
        <v>2273</v>
      </c>
      <c r="AK52" s="10">
        <v>2334</v>
      </c>
      <c r="AL52" s="10">
        <v>2372</v>
      </c>
      <c r="AM52" s="10">
        <v>2145</v>
      </c>
      <c r="AN52" s="9">
        <v>230097</v>
      </c>
      <c r="AO52" s="9">
        <v>234361</v>
      </c>
      <c r="AP52" s="10">
        <v>237011</v>
      </c>
      <c r="AQ52" s="10">
        <v>240586</v>
      </c>
      <c r="AR52" s="10">
        <v>246044</v>
      </c>
      <c r="AS52" s="10">
        <v>247380</v>
      </c>
      <c r="AT52" s="10">
        <v>253154</v>
      </c>
      <c r="AU52" s="10">
        <v>254821</v>
      </c>
      <c r="AV52" s="10">
        <v>258605</v>
      </c>
      <c r="AW52" s="10">
        <v>262234</v>
      </c>
      <c r="AX52" s="10">
        <v>256562</v>
      </c>
      <c r="AY52" s="10">
        <v>251909</v>
      </c>
      <c r="AZ52" s="10">
        <v>249910</v>
      </c>
      <c r="BA52" s="10">
        <v>252581</v>
      </c>
      <c r="BB52" s="10">
        <v>263681</v>
      </c>
      <c r="BC52" s="10">
        <v>258263</v>
      </c>
      <c r="BD52" s="10">
        <v>248080</v>
      </c>
      <c r="BE52" s="10">
        <v>237095</v>
      </c>
      <c r="BF52" s="10">
        <v>220100</v>
      </c>
      <c r="BG52" s="24"/>
    </row>
    <row r="53" spans="1:59" ht="12.75" customHeight="1">
      <c r="A53" s="5" t="s">
        <v>49</v>
      </c>
      <c r="B53" s="9">
        <v>228673</v>
      </c>
      <c r="C53" s="9">
        <v>230785</v>
      </c>
      <c r="D53" s="10">
        <v>234874</v>
      </c>
      <c r="E53" s="10">
        <v>237498</v>
      </c>
      <c r="F53" s="10">
        <v>241280</v>
      </c>
      <c r="G53" s="9">
        <v>246996</v>
      </c>
      <c r="H53" s="9">
        <v>248578</v>
      </c>
      <c r="I53" s="10">
        <v>254329</v>
      </c>
      <c r="J53" s="10">
        <v>256063</v>
      </c>
      <c r="K53" s="10">
        <v>259842</v>
      </c>
      <c r="L53" s="10">
        <v>263500</v>
      </c>
      <c r="M53" s="10">
        <v>258240</v>
      </c>
      <c r="N53" s="10">
        <v>253748</v>
      </c>
      <c r="O53" s="10">
        <v>252208</v>
      </c>
      <c r="P53" s="10">
        <v>254756</v>
      </c>
      <c r="Q53" s="10">
        <v>266020</v>
      </c>
      <c r="R53" s="10">
        <v>260941</v>
      </c>
      <c r="S53" s="10">
        <v>250796</v>
      </c>
      <c r="T53" s="10">
        <v>239601</v>
      </c>
      <c r="U53" s="27">
        <v>1666</v>
      </c>
      <c r="V53" s="9">
        <v>1715</v>
      </c>
      <c r="W53" s="10">
        <v>1637</v>
      </c>
      <c r="X53" s="10">
        <v>1619</v>
      </c>
      <c r="Y53" s="10">
        <v>1675</v>
      </c>
      <c r="Z53" s="10">
        <v>1730</v>
      </c>
      <c r="AA53" s="10">
        <v>1748</v>
      </c>
      <c r="AB53" s="10">
        <v>1995</v>
      </c>
      <c r="AC53" s="10">
        <v>1882</v>
      </c>
      <c r="AD53" s="10">
        <v>1968</v>
      </c>
      <c r="AE53" s="10">
        <v>2402</v>
      </c>
      <c r="AF53" s="10">
        <v>2365</v>
      </c>
      <c r="AG53" s="10">
        <v>2392</v>
      </c>
      <c r="AH53" s="10">
        <v>2193</v>
      </c>
      <c r="AI53" s="10">
        <v>2312</v>
      </c>
      <c r="AJ53" s="10">
        <v>2289</v>
      </c>
      <c r="AK53" s="10">
        <v>2352</v>
      </c>
      <c r="AL53" s="10">
        <v>2419</v>
      </c>
      <c r="AM53" s="10">
        <v>2339</v>
      </c>
      <c r="AN53" s="9">
        <v>227007</v>
      </c>
      <c r="AO53" s="9">
        <v>229070</v>
      </c>
      <c r="AP53" s="10">
        <v>233237</v>
      </c>
      <c r="AQ53" s="10">
        <v>235879</v>
      </c>
      <c r="AR53" s="10">
        <v>239605</v>
      </c>
      <c r="AS53" s="10">
        <v>245266</v>
      </c>
      <c r="AT53" s="10">
        <v>246830</v>
      </c>
      <c r="AU53" s="10">
        <v>252334</v>
      </c>
      <c r="AV53" s="10">
        <v>254181</v>
      </c>
      <c r="AW53" s="10">
        <v>257874</v>
      </c>
      <c r="AX53" s="10">
        <v>261098</v>
      </c>
      <c r="AY53" s="10">
        <v>255875</v>
      </c>
      <c r="AZ53" s="10">
        <v>251356</v>
      </c>
      <c r="BA53" s="10">
        <v>250015</v>
      </c>
      <c r="BB53" s="10">
        <v>252444</v>
      </c>
      <c r="BC53" s="10">
        <v>263731</v>
      </c>
      <c r="BD53" s="10">
        <v>258589</v>
      </c>
      <c r="BE53" s="10">
        <v>248377</v>
      </c>
      <c r="BF53" s="10">
        <v>237262</v>
      </c>
      <c r="BG53" s="24"/>
    </row>
    <row r="54" spans="1:59" ht="12.75" customHeight="1">
      <c r="A54" s="5" t="s">
        <v>50</v>
      </c>
      <c r="B54" s="9">
        <v>225631</v>
      </c>
      <c r="C54" s="9">
        <v>227712</v>
      </c>
      <c r="D54" s="10">
        <v>229556</v>
      </c>
      <c r="E54" s="10">
        <v>233770</v>
      </c>
      <c r="F54" s="10">
        <v>236586</v>
      </c>
      <c r="G54" s="9">
        <v>240523</v>
      </c>
      <c r="H54" s="9">
        <v>246297</v>
      </c>
      <c r="I54" s="10">
        <v>247864</v>
      </c>
      <c r="J54" s="10">
        <v>253629</v>
      </c>
      <c r="K54" s="10">
        <v>255316</v>
      </c>
      <c r="L54" s="10">
        <v>258994</v>
      </c>
      <c r="M54" s="10">
        <v>262968</v>
      </c>
      <c r="N54" s="10">
        <v>257576</v>
      </c>
      <c r="O54" s="10">
        <v>253491</v>
      </c>
      <c r="P54" s="10">
        <v>252051</v>
      </c>
      <c r="Q54" s="10">
        <v>254909</v>
      </c>
      <c r="R54" s="10">
        <v>266187</v>
      </c>
      <c r="S54" s="10">
        <v>261085</v>
      </c>
      <c r="T54" s="10">
        <v>250796</v>
      </c>
      <c r="U54" s="27">
        <v>1691</v>
      </c>
      <c r="V54" s="9">
        <v>1674</v>
      </c>
      <c r="W54" s="10">
        <v>1656</v>
      </c>
      <c r="X54" s="10">
        <v>1652</v>
      </c>
      <c r="Y54" s="10">
        <v>1672</v>
      </c>
      <c r="Z54" s="10">
        <v>1661</v>
      </c>
      <c r="AA54" s="10">
        <v>1805</v>
      </c>
      <c r="AB54" s="10">
        <v>1915</v>
      </c>
      <c r="AC54" s="10">
        <v>1954</v>
      </c>
      <c r="AD54" s="10">
        <v>1853</v>
      </c>
      <c r="AE54" s="10">
        <v>2441</v>
      </c>
      <c r="AF54" s="10">
        <v>2524</v>
      </c>
      <c r="AG54" s="10">
        <v>2501</v>
      </c>
      <c r="AH54" s="10">
        <v>2200</v>
      </c>
      <c r="AI54" s="10">
        <v>2251</v>
      </c>
      <c r="AJ54" s="10">
        <v>2408</v>
      </c>
      <c r="AK54" s="10">
        <v>2458</v>
      </c>
      <c r="AL54" s="10">
        <v>2352</v>
      </c>
      <c r="AM54" s="10">
        <v>2418</v>
      </c>
      <c r="AN54" s="9">
        <v>223940</v>
      </c>
      <c r="AO54" s="9">
        <v>226038</v>
      </c>
      <c r="AP54" s="10">
        <v>227900</v>
      </c>
      <c r="AQ54" s="10">
        <v>232118</v>
      </c>
      <c r="AR54" s="10">
        <v>234914</v>
      </c>
      <c r="AS54" s="10">
        <v>238862</v>
      </c>
      <c r="AT54" s="10">
        <v>244492</v>
      </c>
      <c r="AU54" s="10">
        <v>245949</v>
      </c>
      <c r="AV54" s="10">
        <v>251675</v>
      </c>
      <c r="AW54" s="10">
        <v>253463</v>
      </c>
      <c r="AX54" s="10">
        <v>256553</v>
      </c>
      <c r="AY54" s="10">
        <v>260444</v>
      </c>
      <c r="AZ54" s="10">
        <v>255075</v>
      </c>
      <c r="BA54" s="10">
        <v>251291</v>
      </c>
      <c r="BB54" s="10">
        <v>249800</v>
      </c>
      <c r="BC54" s="10">
        <v>252501</v>
      </c>
      <c r="BD54" s="10">
        <v>263729</v>
      </c>
      <c r="BE54" s="10">
        <v>258733</v>
      </c>
      <c r="BF54" s="10">
        <v>248378</v>
      </c>
      <c r="BG54" s="24"/>
    </row>
    <row r="55" spans="1:59" ht="12.75" customHeight="1">
      <c r="A55" s="5" t="s">
        <v>51</v>
      </c>
      <c r="B55" s="9">
        <v>226276</v>
      </c>
      <c r="C55" s="9">
        <v>224473</v>
      </c>
      <c r="D55" s="10">
        <v>226566</v>
      </c>
      <c r="E55" s="10">
        <v>228436</v>
      </c>
      <c r="F55" s="10">
        <v>232821</v>
      </c>
      <c r="G55" s="9">
        <v>235743</v>
      </c>
      <c r="H55" s="9">
        <v>239742</v>
      </c>
      <c r="I55" s="10">
        <v>245464</v>
      </c>
      <c r="J55" s="10">
        <v>247023</v>
      </c>
      <c r="K55" s="10">
        <v>252683</v>
      </c>
      <c r="L55" s="10">
        <v>254506</v>
      </c>
      <c r="M55" s="10">
        <v>258304</v>
      </c>
      <c r="N55" s="10">
        <v>262325</v>
      </c>
      <c r="O55" s="10">
        <v>257118</v>
      </c>
      <c r="P55" s="10">
        <v>253303</v>
      </c>
      <c r="Q55" s="10">
        <v>251946</v>
      </c>
      <c r="R55" s="10">
        <v>254922</v>
      </c>
      <c r="S55" s="10">
        <v>266184</v>
      </c>
      <c r="T55" s="10">
        <v>260912</v>
      </c>
      <c r="U55" s="27">
        <v>1609</v>
      </c>
      <c r="V55" s="9">
        <v>1661</v>
      </c>
      <c r="W55" s="10">
        <v>1636</v>
      </c>
      <c r="X55" s="10">
        <v>1680</v>
      </c>
      <c r="Y55" s="10">
        <v>1682</v>
      </c>
      <c r="Z55" s="10">
        <v>1684</v>
      </c>
      <c r="AA55" s="10">
        <v>1712</v>
      </c>
      <c r="AB55" s="10">
        <v>1940</v>
      </c>
      <c r="AC55" s="10">
        <v>1860</v>
      </c>
      <c r="AD55" s="10">
        <v>1888</v>
      </c>
      <c r="AE55" s="10">
        <v>2336</v>
      </c>
      <c r="AF55" s="10">
        <v>2497</v>
      </c>
      <c r="AG55" s="10">
        <v>2618</v>
      </c>
      <c r="AH55" s="10">
        <v>2266</v>
      </c>
      <c r="AI55" s="10">
        <v>2282</v>
      </c>
      <c r="AJ55" s="10">
        <v>2258</v>
      </c>
      <c r="AK55" s="10">
        <v>2456</v>
      </c>
      <c r="AL55" s="10">
        <v>2462</v>
      </c>
      <c r="AM55" s="10">
        <v>2371</v>
      </c>
      <c r="AN55" s="9">
        <v>224667</v>
      </c>
      <c r="AO55" s="9">
        <v>222812</v>
      </c>
      <c r="AP55" s="10">
        <v>224930</v>
      </c>
      <c r="AQ55" s="10">
        <v>226756</v>
      </c>
      <c r="AR55" s="10">
        <v>231139</v>
      </c>
      <c r="AS55" s="10">
        <v>234059</v>
      </c>
      <c r="AT55" s="10">
        <v>238030</v>
      </c>
      <c r="AU55" s="10">
        <v>243524</v>
      </c>
      <c r="AV55" s="10">
        <v>245163</v>
      </c>
      <c r="AW55" s="10">
        <v>250795</v>
      </c>
      <c r="AX55" s="10">
        <v>252170</v>
      </c>
      <c r="AY55" s="10">
        <v>255807</v>
      </c>
      <c r="AZ55" s="10">
        <v>259707</v>
      </c>
      <c r="BA55" s="10">
        <v>254852</v>
      </c>
      <c r="BB55" s="10">
        <v>251021</v>
      </c>
      <c r="BC55" s="10">
        <v>249688</v>
      </c>
      <c r="BD55" s="10">
        <v>252466</v>
      </c>
      <c r="BE55" s="10">
        <v>263722</v>
      </c>
      <c r="BF55" s="10">
        <v>258541</v>
      </c>
      <c r="BG55" s="24"/>
    </row>
    <row r="56" spans="1:59" ht="12.75" customHeight="1">
      <c r="A56" s="5" t="s">
        <v>52</v>
      </c>
      <c r="B56" s="9">
        <v>218693</v>
      </c>
      <c r="C56" s="9">
        <v>225103</v>
      </c>
      <c r="D56" s="10">
        <v>223285</v>
      </c>
      <c r="E56" s="10">
        <v>225290</v>
      </c>
      <c r="F56" s="10">
        <v>227366</v>
      </c>
      <c r="G56" s="9">
        <v>231871</v>
      </c>
      <c r="H56" s="9">
        <v>234939</v>
      </c>
      <c r="I56" s="10">
        <v>238922</v>
      </c>
      <c r="J56" s="10">
        <v>244675</v>
      </c>
      <c r="K56" s="10">
        <v>246134</v>
      </c>
      <c r="L56" s="10">
        <v>251815</v>
      </c>
      <c r="M56" s="10">
        <v>253699</v>
      </c>
      <c r="N56" s="10">
        <v>257664</v>
      </c>
      <c r="O56" s="10">
        <v>261761</v>
      </c>
      <c r="P56" s="10">
        <v>256811</v>
      </c>
      <c r="Q56" s="10">
        <v>253097</v>
      </c>
      <c r="R56" s="10">
        <v>251934</v>
      </c>
      <c r="S56" s="10">
        <v>254782</v>
      </c>
      <c r="T56" s="10">
        <v>265900</v>
      </c>
      <c r="U56" s="27">
        <v>1514</v>
      </c>
      <c r="V56" s="9">
        <v>1597</v>
      </c>
      <c r="W56" s="10">
        <v>1615</v>
      </c>
      <c r="X56" s="10">
        <v>1641</v>
      </c>
      <c r="Y56" s="10">
        <v>1670</v>
      </c>
      <c r="Z56" s="10">
        <v>1671</v>
      </c>
      <c r="AA56" s="10">
        <v>1740</v>
      </c>
      <c r="AB56" s="10">
        <v>1847</v>
      </c>
      <c r="AC56" s="10">
        <v>1917</v>
      </c>
      <c r="AD56" s="10">
        <v>1814</v>
      </c>
      <c r="AE56" s="10">
        <v>2346</v>
      </c>
      <c r="AF56" s="10">
        <v>2349</v>
      </c>
      <c r="AG56" s="10">
        <v>2611</v>
      </c>
      <c r="AH56" s="10">
        <v>2401</v>
      </c>
      <c r="AI56" s="10">
        <v>2366</v>
      </c>
      <c r="AJ56" s="10">
        <v>2278</v>
      </c>
      <c r="AK56" s="10">
        <v>2342</v>
      </c>
      <c r="AL56" s="10">
        <v>2447</v>
      </c>
      <c r="AM56" s="10">
        <v>2439</v>
      </c>
      <c r="AN56" s="9">
        <v>217179</v>
      </c>
      <c r="AO56" s="9">
        <v>223506</v>
      </c>
      <c r="AP56" s="10">
        <v>221670</v>
      </c>
      <c r="AQ56" s="10">
        <v>223649</v>
      </c>
      <c r="AR56" s="10">
        <v>225696</v>
      </c>
      <c r="AS56" s="10">
        <v>230200</v>
      </c>
      <c r="AT56" s="10">
        <v>233199</v>
      </c>
      <c r="AU56" s="10">
        <v>237075</v>
      </c>
      <c r="AV56" s="10">
        <v>242758</v>
      </c>
      <c r="AW56" s="10">
        <v>244320</v>
      </c>
      <c r="AX56" s="10">
        <v>249469</v>
      </c>
      <c r="AY56" s="10">
        <v>251350</v>
      </c>
      <c r="AZ56" s="10">
        <v>255053</v>
      </c>
      <c r="BA56" s="10">
        <v>259360</v>
      </c>
      <c r="BB56" s="10">
        <v>254445</v>
      </c>
      <c r="BC56" s="10">
        <v>250819</v>
      </c>
      <c r="BD56" s="10">
        <v>249592</v>
      </c>
      <c r="BE56" s="10">
        <v>252335</v>
      </c>
      <c r="BF56" s="10">
        <v>263461</v>
      </c>
      <c r="BG56" s="24"/>
    </row>
    <row r="57" spans="1:59" ht="12.75" customHeight="1">
      <c r="A57" s="5" t="s">
        <v>53</v>
      </c>
      <c r="B57" s="9">
        <v>220037</v>
      </c>
      <c r="C57" s="9">
        <v>217476</v>
      </c>
      <c r="D57" s="10">
        <v>223895</v>
      </c>
      <c r="E57" s="10">
        <v>222074</v>
      </c>
      <c r="F57" s="10">
        <v>224177</v>
      </c>
      <c r="G57" s="9">
        <v>226360</v>
      </c>
      <c r="H57" s="9">
        <v>231001</v>
      </c>
      <c r="I57" s="10">
        <v>234073</v>
      </c>
      <c r="J57" s="10">
        <v>238055</v>
      </c>
      <c r="K57" s="10">
        <v>243813</v>
      </c>
      <c r="L57" s="10">
        <v>245175</v>
      </c>
      <c r="M57" s="10">
        <v>251034</v>
      </c>
      <c r="N57" s="10">
        <v>252826</v>
      </c>
      <c r="O57" s="10">
        <v>257147</v>
      </c>
      <c r="P57" s="10">
        <v>261171</v>
      </c>
      <c r="Q57" s="10">
        <v>256392</v>
      </c>
      <c r="R57" s="10">
        <v>252798</v>
      </c>
      <c r="S57" s="10">
        <v>251614</v>
      </c>
      <c r="T57" s="10">
        <v>254354</v>
      </c>
      <c r="U57" s="27">
        <v>1535</v>
      </c>
      <c r="V57" s="9">
        <v>1511</v>
      </c>
      <c r="W57" s="10">
        <v>1609</v>
      </c>
      <c r="X57" s="10">
        <v>1641</v>
      </c>
      <c r="Y57" s="10">
        <v>1660</v>
      </c>
      <c r="Z57" s="10">
        <v>1667</v>
      </c>
      <c r="AA57" s="10">
        <v>1696</v>
      </c>
      <c r="AB57" s="10">
        <v>1871</v>
      </c>
      <c r="AC57" s="10">
        <v>1843</v>
      </c>
      <c r="AD57" s="10">
        <v>1818</v>
      </c>
      <c r="AE57" s="10">
        <v>2308</v>
      </c>
      <c r="AF57" s="10">
        <v>2473</v>
      </c>
      <c r="AG57" s="10">
        <v>2494</v>
      </c>
      <c r="AH57" s="10">
        <v>2346</v>
      </c>
      <c r="AI57" s="10">
        <v>2460</v>
      </c>
      <c r="AJ57" s="10">
        <v>2397</v>
      </c>
      <c r="AK57" s="10">
        <v>2376</v>
      </c>
      <c r="AL57" s="10">
        <v>2313</v>
      </c>
      <c r="AM57" s="10">
        <v>2432</v>
      </c>
      <c r="AN57" s="9">
        <v>218502</v>
      </c>
      <c r="AO57" s="9">
        <v>215965</v>
      </c>
      <c r="AP57" s="10">
        <v>222286</v>
      </c>
      <c r="AQ57" s="10">
        <v>220433</v>
      </c>
      <c r="AR57" s="10">
        <v>222517</v>
      </c>
      <c r="AS57" s="10">
        <v>224693</v>
      </c>
      <c r="AT57" s="10">
        <v>229305</v>
      </c>
      <c r="AU57" s="10">
        <v>232202</v>
      </c>
      <c r="AV57" s="10">
        <v>236212</v>
      </c>
      <c r="AW57" s="10">
        <v>241995</v>
      </c>
      <c r="AX57" s="10">
        <v>242867</v>
      </c>
      <c r="AY57" s="10">
        <v>248561</v>
      </c>
      <c r="AZ57" s="10">
        <v>250332</v>
      </c>
      <c r="BA57" s="10">
        <v>254801</v>
      </c>
      <c r="BB57" s="10">
        <v>258711</v>
      </c>
      <c r="BC57" s="10">
        <v>253995</v>
      </c>
      <c r="BD57" s="10">
        <v>250422</v>
      </c>
      <c r="BE57" s="10">
        <v>249301</v>
      </c>
      <c r="BF57" s="10">
        <v>251922</v>
      </c>
      <c r="BG57" s="24"/>
    </row>
    <row r="58" spans="1:59" ht="12.75" customHeight="1">
      <c r="A58" s="5" t="s">
        <v>54</v>
      </c>
      <c r="B58" s="9">
        <v>222986</v>
      </c>
      <c r="C58" s="9">
        <v>218737</v>
      </c>
      <c r="D58" s="10">
        <v>216223</v>
      </c>
      <c r="E58" s="10">
        <v>222658</v>
      </c>
      <c r="F58" s="10">
        <v>220903</v>
      </c>
      <c r="G58" s="9">
        <v>223183</v>
      </c>
      <c r="H58" s="9">
        <v>225388</v>
      </c>
      <c r="I58" s="10">
        <v>229996</v>
      </c>
      <c r="J58" s="10">
        <v>233061</v>
      </c>
      <c r="K58" s="10">
        <v>236965</v>
      </c>
      <c r="L58" s="10">
        <v>242777</v>
      </c>
      <c r="M58" s="10">
        <v>244179</v>
      </c>
      <c r="N58" s="10">
        <v>250128</v>
      </c>
      <c r="O58" s="10">
        <v>252100</v>
      </c>
      <c r="P58" s="10">
        <v>256510</v>
      </c>
      <c r="Q58" s="10">
        <v>260512</v>
      </c>
      <c r="R58" s="10">
        <v>255985</v>
      </c>
      <c r="S58" s="10">
        <v>252466</v>
      </c>
      <c r="T58" s="10">
        <v>251108</v>
      </c>
      <c r="U58" s="27">
        <v>1526</v>
      </c>
      <c r="V58" s="9">
        <v>1529</v>
      </c>
      <c r="W58" s="10">
        <v>1514</v>
      </c>
      <c r="X58" s="10">
        <v>1626</v>
      </c>
      <c r="Y58" s="10">
        <v>1678</v>
      </c>
      <c r="Z58" s="10">
        <v>1695</v>
      </c>
      <c r="AA58" s="10">
        <v>1659</v>
      </c>
      <c r="AB58" s="10">
        <v>1833</v>
      </c>
      <c r="AC58" s="10">
        <v>1835</v>
      </c>
      <c r="AD58" s="10">
        <v>1779</v>
      </c>
      <c r="AE58" s="10">
        <v>2312</v>
      </c>
      <c r="AF58" s="10">
        <v>2362</v>
      </c>
      <c r="AG58" s="10">
        <v>2550</v>
      </c>
      <c r="AH58" s="10">
        <v>2261</v>
      </c>
      <c r="AI58" s="10">
        <v>2377</v>
      </c>
      <c r="AJ58" s="10">
        <v>2466</v>
      </c>
      <c r="AK58" s="10">
        <v>2464</v>
      </c>
      <c r="AL58" s="10">
        <v>2364</v>
      </c>
      <c r="AM58" s="10">
        <v>2335</v>
      </c>
      <c r="AN58" s="9">
        <v>221460</v>
      </c>
      <c r="AO58" s="9">
        <v>217208</v>
      </c>
      <c r="AP58" s="10">
        <v>214709</v>
      </c>
      <c r="AQ58" s="10">
        <v>221032</v>
      </c>
      <c r="AR58" s="10">
        <v>219225</v>
      </c>
      <c r="AS58" s="10">
        <v>221488</v>
      </c>
      <c r="AT58" s="10">
        <v>223729</v>
      </c>
      <c r="AU58" s="10">
        <v>228163</v>
      </c>
      <c r="AV58" s="10">
        <v>231226</v>
      </c>
      <c r="AW58" s="10">
        <v>235186</v>
      </c>
      <c r="AX58" s="10">
        <v>240465</v>
      </c>
      <c r="AY58" s="10">
        <v>241817</v>
      </c>
      <c r="AZ58" s="10">
        <v>247578</v>
      </c>
      <c r="BA58" s="10">
        <v>249839</v>
      </c>
      <c r="BB58" s="10">
        <v>254133</v>
      </c>
      <c r="BC58" s="10">
        <v>258046</v>
      </c>
      <c r="BD58" s="10">
        <v>253521</v>
      </c>
      <c r="BE58" s="10">
        <v>250102</v>
      </c>
      <c r="BF58" s="10">
        <v>248773</v>
      </c>
      <c r="BG58" s="24"/>
    </row>
    <row r="59" spans="1:59" ht="12.75" customHeight="1">
      <c r="A59" s="5" t="s">
        <v>55</v>
      </c>
      <c r="B59" s="9">
        <v>229766</v>
      </c>
      <c r="C59" s="9">
        <v>221656</v>
      </c>
      <c r="D59" s="10">
        <v>217344</v>
      </c>
      <c r="E59" s="10">
        <v>214882</v>
      </c>
      <c r="F59" s="10">
        <v>221370</v>
      </c>
      <c r="G59" s="9">
        <v>219914</v>
      </c>
      <c r="H59" s="9">
        <v>222155</v>
      </c>
      <c r="I59" s="10">
        <v>224266</v>
      </c>
      <c r="J59" s="10">
        <v>229048</v>
      </c>
      <c r="K59" s="10">
        <v>231914</v>
      </c>
      <c r="L59" s="10">
        <v>235908</v>
      </c>
      <c r="M59" s="10">
        <v>241775</v>
      </c>
      <c r="N59" s="10">
        <v>243213</v>
      </c>
      <c r="O59" s="10">
        <v>249394</v>
      </c>
      <c r="P59" s="10">
        <v>251271</v>
      </c>
      <c r="Q59" s="10">
        <v>255864</v>
      </c>
      <c r="R59" s="10">
        <v>259958</v>
      </c>
      <c r="S59" s="10">
        <v>255486</v>
      </c>
      <c r="T59" s="10">
        <v>251762</v>
      </c>
      <c r="U59" s="27">
        <v>1494</v>
      </c>
      <c r="V59" s="9">
        <v>1514</v>
      </c>
      <c r="W59" s="10">
        <v>1507</v>
      </c>
      <c r="X59" s="10">
        <v>1517</v>
      </c>
      <c r="Y59" s="10">
        <v>1643</v>
      </c>
      <c r="Z59" s="10">
        <v>1682</v>
      </c>
      <c r="AA59" s="10">
        <v>1728</v>
      </c>
      <c r="AB59" s="10">
        <v>1781</v>
      </c>
      <c r="AC59" s="10">
        <v>1828</v>
      </c>
      <c r="AD59" s="10">
        <v>1743</v>
      </c>
      <c r="AE59" s="10">
        <v>2207</v>
      </c>
      <c r="AF59" s="10">
        <v>2342</v>
      </c>
      <c r="AG59" s="10">
        <v>2464</v>
      </c>
      <c r="AH59" s="10">
        <v>2289</v>
      </c>
      <c r="AI59" s="10">
        <v>2311</v>
      </c>
      <c r="AJ59" s="10">
        <v>2391</v>
      </c>
      <c r="AK59" s="10">
        <v>2506</v>
      </c>
      <c r="AL59" s="10">
        <v>2493</v>
      </c>
      <c r="AM59" s="10">
        <v>2376</v>
      </c>
      <c r="AN59" s="9">
        <v>228272</v>
      </c>
      <c r="AO59" s="9">
        <v>220142</v>
      </c>
      <c r="AP59" s="10">
        <v>215837</v>
      </c>
      <c r="AQ59" s="10">
        <v>213365</v>
      </c>
      <c r="AR59" s="10">
        <v>219727</v>
      </c>
      <c r="AS59" s="10">
        <v>218232</v>
      </c>
      <c r="AT59" s="10">
        <v>220427</v>
      </c>
      <c r="AU59" s="10">
        <v>222485</v>
      </c>
      <c r="AV59" s="10">
        <v>227220</v>
      </c>
      <c r="AW59" s="10">
        <v>230171</v>
      </c>
      <c r="AX59" s="10">
        <v>233701</v>
      </c>
      <c r="AY59" s="10">
        <v>239433</v>
      </c>
      <c r="AZ59" s="10">
        <v>240749</v>
      </c>
      <c r="BA59" s="10">
        <v>247105</v>
      </c>
      <c r="BB59" s="10">
        <v>248960</v>
      </c>
      <c r="BC59" s="10">
        <v>253473</v>
      </c>
      <c r="BD59" s="10">
        <v>257452</v>
      </c>
      <c r="BE59" s="10">
        <v>252993</v>
      </c>
      <c r="BF59" s="10">
        <v>249386</v>
      </c>
      <c r="BG59" s="24"/>
    </row>
    <row r="60" spans="1:59" ht="12.75" customHeight="1">
      <c r="A60" s="5" t="s">
        <v>56</v>
      </c>
      <c r="B60" s="9">
        <v>241725</v>
      </c>
      <c r="C60" s="9">
        <v>228295</v>
      </c>
      <c r="D60" s="10">
        <v>220205</v>
      </c>
      <c r="E60" s="10">
        <v>215916</v>
      </c>
      <c r="F60" s="10">
        <v>213644</v>
      </c>
      <c r="G60" s="9">
        <v>220105</v>
      </c>
      <c r="H60" s="9">
        <v>218711</v>
      </c>
      <c r="I60" s="10">
        <v>220950</v>
      </c>
      <c r="J60" s="10">
        <v>223177</v>
      </c>
      <c r="K60" s="10">
        <v>227936</v>
      </c>
      <c r="L60" s="10">
        <v>230828</v>
      </c>
      <c r="M60" s="10">
        <v>234959</v>
      </c>
      <c r="N60" s="10">
        <v>240729</v>
      </c>
      <c r="O60" s="10">
        <v>242307</v>
      </c>
      <c r="P60" s="10">
        <v>248603</v>
      </c>
      <c r="Q60" s="10">
        <v>250557</v>
      </c>
      <c r="R60" s="10">
        <v>255085</v>
      </c>
      <c r="S60" s="10">
        <v>259303</v>
      </c>
      <c r="T60" s="10">
        <v>254567</v>
      </c>
      <c r="U60" s="27">
        <v>1578</v>
      </c>
      <c r="V60" s="9">
        <v>1462</v>
      </c>
      <c r="W60" s="10">
        <v>1443</v>
      </c>
      <c r="X60" s="10">
        <v>1530</v>
      </c>
      <c r="Y60" s="10">
        <v>1553</v>
      </c>
      <c r="Z60" s="10">
        <v>1638</v>
      </c>
      <c r="AA60" s="10">
        <v>1677</v>
      </c>
      <c r="AB60" s="10">
        <v>1803</v>
      </c>
      <c r="AC60" s="10">
        <v>1757</v>
      </c>
      <c r="AD60" s="10">
        <v>1774</v>
      </c>
      <c r="AE60" s="10">
        <v>2173</v>
      </c>
      <c r="AF60" s="10">
        <v>2268</v>
      </c>
      <c r="AG60" s="10">
        <v>2452</v>
      </c>
      <c r="AH60" s="10">
        <v>2186</v>
      </c>
      <c r="AI60" s="10">
        <v>2350</v>
      </c>
      <c r="AJ60" s="10">
        <v>2328</v>
      </c>
      <c r="AK60" s="10">
        <v>2465</v>
      </c>
      <c r="AL60" s="10">
        <v>2549</v>
      </c>
      <c r="AM60" s="10">
        <v>2471</v>
      </c>
      <c r="AN60" s="9">
        <v>240147</v>
      </c>
      <c r="AO60" s="9">
        <v>226833</v>
      </c>
      <c r="AP60" s="10">
        <v>218762</v>
      </c>
      <c r="AQ60" s="10">
        <v>214386</v>
      </c>
      <c r="AR60" s="10">
        <v>212091</v>
      </c>
      <c r="AS60" s="10">
        <v>218467</v>
      </c>
      <c r="AT60" s="10">
        <v>217034</v>
      </c>
      <c r="AU60" s="10">
        <v>219147</v>
      </c>
      <c r="AV60" s="10">
        <v>221420</v>
      </c>
      <c r="AW60" s="10">
        <v>226162</v>
      </c>
      <c r="AX60" s="10">
        <v>228655</v>
      </c>
      <c r="AY60" s="10">
        <v>232691</v>
      </c>
      <c r="AZ60" s="10">
        <v>238277</v>
      </c>
      <c r="BA60" s="10">
        <v>240121</v>
      </c>
      <c r="BB60" s="10">
        <v>246253</v>
      </c>
      <c r="BC60" s="10">
        <v>248229</v>
      </c>
      <c r="BD60" s="10">
        <v>252620</v>
      </c>
      <c r="BE60" s="10">
        <v>256754</v>
      </c>
      <c r="BF60" s="10">
        <v>252096</v>
      </c>
      <c r="BG60" s="24"/>
    </row>
    <row r="61" spans="1:59" ht="12.75" customHeight="1">
      <c r="A61" s="5" t="s">
        <v>57</v>
      </c>
      <c r="B61" s="9">
        <v>248884</v>
      </c>
      <c r="C61" s="9">
        <v>240080</v>
      </c>
      <c r="D61" s="10">
        <v>226695</v>
      </c>
      <c r="E61" s="10">
        <v>218682</v>
      </c>
      <c r="F61" s="10">
        <v>214508</v>
      </c>
      <c r="G61" s="9">
        <v>212354</v>
      </c>
      <c r="H61" s="9">
        <v>218944</v>
      </c>
      <c r="I61" s="10">
        <v>217486</v>
      </c>
      <c r="J61" s="10">
        <v>219852</v>
      </c>
      <c r="K61" s="10">
        <v>221929</v>
      </c>
      <c r="L61" s="10">
        <v>226724</v>
      </c>
      <c r="M61" s="10">
        <v>229715</v>
      </c>
      <c r="N61" s="10">
        <v>233966</v>
      </c>
      <c r="O61" s="10">
        <v>239624</v>
      </c>
      <c r="P61" s="10">
        <v>241399</v>
      </c>
      <c r="Q61" s="10">
        <v>247542</v>
      </c>
      <c r="R61" s="10">
        <v>249709</v>
      </c>
      <c r="S61" s="10">
        <v>254398</v>
      </c>
      <c r="T61" s="10">
        <v>258325</v>
      </c>
      <c r="U61" s="27">
        <v>1551</v>
      </c>
      <c r="V61" s="9">
        <v>1562</v>
      </c>
      <c r="W61" s="10">
        <v>1460</v>
      </c>
      <c r="X61" s="10">
        <v>1476</v>
      </c>
      <c r="Y61" s="10">
        <v>1513</v>
      </c>
      <c r="Z61" s="10">
        <v>1528</v>
      </c>
      <c r="AA61" s="10">
        <v>1642</v>
      </c>
      <c r="AB61" s="10">
        <v>1742</v>
      </c>
      <c r="AC61" s="10">
        <v>1760</v>
      </c>
      <c r="AD61" s="10">
        <v>1663</v>
      </c>
      <c r="AE61" s="10">
        <v>2176</v>
      </c>
      <c r="AF61" s="10">
        <v>2223</v>
      </c>
      <c r="AG61" s="10">
        <v>2349</v>
      </c>
      <c r="AH61" s="10">
        <v>2100</v>
      </c>
      <c r="AI61" s="10">
        <v>2264</v>
      </c>
      <c r="AJ61" s="10">
        <v>2372</v>
      </c>
      <c r="AK61" s="10">
        <v>2423</v>
      </c>
      <c r="AL61" s="10">
        <v>2485</v>
      </c>
      <c r="AM61" s="10">
        <v>2542</v>
      </c>
      <c r="AN61" s="9">
        <v>247333</v>
      </c>
      <c r="AO61" s="9">
        <v>238518</v>
      </c>
      <c r="AP61" s="10">
        <v>225235</v>
      </c>
      <c r="AQ61" s="10">
        <v>217206</v>
      </c>
      <c r="AR61" s="10">
        <v>212995</v>
      </c>
      <c r="AS61" s="10">
        <v>210826</v>
      </c>
      <c r="AT61" s="10">
        <v>217302</v>
      </c>
      <c r="AU61" s="10">
        <v>215744</v>
      </c>
      <c r="AV61" s="10">
        <v>218092</v>
      </c>
      <c r="AW61" s="10">
        <v>220266</v>
      </c>
      <c r="AX61" s="10">
        <v>224548</v>
      </c>
      <c r="AY61" s="10">
        <v>227492</v>
      </c>
      <c r="AZ61" s="10">
        <v>231617</v>
      </c>
      <c r="BA61" s="10">
        <v>237524</v>
      </c>
      <c r="BB61" s="10">
        <v>239135</v>
      </c>
      <c r="BC61" s="10">
        <v>245170</v>
      </c>
      <c r="BD61" s="10">
        <v>247286</v>
      </c>
      <c r="BE61" s="10">
        <v>251913</v>
      </c>
      <c r="BF61" s="10">
        <v>255783</v>
      </c>
      <c r="BG61" s="24"/>
    </row>
    <row r="62" spans="1:59" ht="12.75" customHeight="1">
      <c r="A62" s="5" t="s">
        <v>58</v>
      </c>
      <c r="B62" s="9">
        <v>178433</v>
      </c>
      <c r="C62" s="9">
        <v>247016</v>
      </c>
      <c r="D62" s="10">
        <v>238262</v>
      </c>
      <c r="E62" s="10">
        <v>225047</v>
      </c>
      <c r="F62" s="10">
        <v>217130</v>
      </c>
      <c r="G62" s="9">
        <v>213145</v>
      </c>
      <c r="H62" s="9">
        <v>211215</v>
      </c>
      <c r="I62" s="10">
        <v>217707</v>
      </c>
      <c r="J62" s="10">
        <v>216229</v>
      </c>
      <c r="K62" s="10">
        <v>218537</v>
      </c>
      <c r="L62" s="10">
        <v>220679</v>
      </c>
      <c r="M62" s="10">
        <v>225555</v>
      </c>
      <c r="N62" s="10">
        <v>228536</v>
      </c>
      <c r="O62" s="10">
        <v>232915</v>
      </c>
      <c r="P62" s="10">
        <v>238550</v>
      </c>
      <c r="Q62" s="10">
        <v>240203</v>
      </c>
      <c r="R62" s="10">
        <v>246676</v>
      </c>
      <c r="S62" s="10">
        <v>248827</v>
      </c>
      <c r="T62" s="10">
        <v>253240</v>
      </c>
      <c r="U62" s="27">
        <v>1044</v>
      </c>
      <c r="V62" s="9">
        <v>1539</v>
      </c>
      <c r="W62" s="10">
        <v>1495</v>
      </c>
      <c r="X62" s="10">
        <v>1500</v>
      </c>
      <c r="Y62" s="10">
        <v>1515</v>
      </c>
      <c r="Z62" s="10">
        <v>1494</v>
      </c>
      <c r="AA62" s="10">
        <v>1544</v>
      </c>
      <c r="AB62" s="10">
        <v>1710</v>
      </c>
      <c r="AC62" s="10">
        <v>1726</v>
      </c>
      <c r="AD62" s="10">
        <v>1731</v>
      </c>
      <c r="AE62" s="10">
        <v>2080</v>
      </c>
      <c r="AF62" s="10">
        <v>2236</v>
      </c>
      <c r="AG62" s="10">
        <v>2283</v>
      </c>
      <c r="AH62" s="10">
        <v>2039</v>
      </c>
      <c r="AI62" s="10">
        <v>2205</v>
      </c>
      <c r="AJ62" s="10">
        <v>2282</v>
      </c>
      <c r="AK62" s="10">
        <v>2449</v>
      </c>
      <c r="AL62" s="10">
        <v>2395</v>
      </c>
      <c r="AM62" s="10">
        <v>2455</v>
      </c>
      <c r="AN62" s="9">
        <v>177389</v>
      </c>
      <c r="AO62" s="9">
        <v>245477</v>
      </c>
      <c r="AP62" s="10">
        <v>236767</v>
      </c>
      <c r="AQ62" s="10">
        <v>223547</v>
      </c>
      <c r="AR62" s="10">
        <v>215615</v>
      </c>
      <c r="AS62" s="10">
        <v>211651</v>
      </c>
      <c r="AT62" s="10">
        <v>209671</v>
      </c>
      <c r="AU62" s="10">
        <v>215997</v>
      </c>
      <c r="AV62" s="10">
        <v>214503</v>
      </c>
      <c r="AW62" s="10">
        <v>216806</v>
      </c>
      <c r="AX62" s="10">
        <v>218599</v>
      </c>
      <c r="AY62" s="10">
        <v>223319</v>
      </c>
      <c r="AZ62" s="10">
        <v>226253</v>
      </c>
      <c r="BA62" s="10">
        <v>230876</v>
      </c>
      <c r="BB62" s="10">
        <v>236345</v>
      </c>
      <c r="BC62" s="10">
        <v>237921</v>
      </c>
      <c r="BD62" s="10">
        <v>244227</v>
      </c>
      <c r="BE62" s="10">
        <v>246432</v>
      </c>
      <c r="BF62" s="10">
        <v>250785</v>
      </c>
      <c r="BG62" s="24"/>
    </row>
    <row r="63" spans="1:59" ht="12.75" customHeight="1">
      <c r="A63" s="5" t="s">
        <v>59</v>
      </c>
      <c r="B63" s="9">
        <v>185945</v>
      </c>
      <c r="C63" s="9">
        <v>177031</v>
      </c>
      <c r="D63" s="10">
        <v>245106</v>
      </c>
      <c r="E63" s="10">
        <v>236515</v>
      </c>
      <c r="F63" s="10">
        <v>223359</v>
      </c>
      <c r="G63" s="9">
        <v>215614</v>
      </c>
      <c r="H63" s="9">
        <v>211819</v>
      </c>
      <c r="I63" s="10">
        <v>209838</v>
      </c>
      <c r="J63" s="10">
        <v>216236</v>
      </c>
      <c r="K63" s="10">
        <v>214861</v>
      </c>
      <c r="L63" s="10">
        <v>217170</v>
      </c>
      <c r="M63" s="10">
        <v>219382</v>
      </c>
      <c r="N63" s="10">
        <v>224170</v>
      </c>
      <c r="O63" s="10">
        <v>227365</v>
      </c>
      <c r="P63" s="10">
        <v>231687</v>
      </c>
      <c r="Q63" s="10">
        <v>237366</v>
      </c>
      <c r="R63" s="10">
        <v>239164</v>
      </c>
      <c r="S63" s="10">
        <v>245543</v>
      </c>
      <c r="T63" s="10">
        <v>247599</v>
      </c>
      <c r="U63" s="27">
        <v>1072</v>
      </c>
      <c r="V63" s="9">
        <v>1058</v>
      </c>
      <c r="W63" s="10">
        <v>1528</v>
      </c>
      <c r="X63" s="10">
        <v>1507</v>
      </c>
      <c r="Y63" s="10">
        <v>1506</v>
      </c>
      <c r="Z63" s="10">
        <v>1522</v>
      </c>
      <c r="AA63" s="10">
        <v>1510</v>
      </c>
      <c r="AB63" s="10">
        <v>1650</v>
      </c>
      <c r="AC63" s="10">
        <v>1689</v>
      </c>
      <c r="AD63" s="10">
        <v>1697</v>
      </c>
      <c r="AE63" s="10">
        <v>2139</v>
      </c>
      <c r="AF63" s="10">
        <v>2138</v>
      </c>
      <c r="AG63" s="10">
        <v>2321</v>
      </c>
      <c r="AH63" s="10">
        <v>1992</v>
      </c>
      <c r="AI63" s="10">
        <v>2158</v>
      </c>
      <c r="AJ63" s="10">
        <v>2278</v>
      </c>
      <c r="AK63" s="10">
        <v>2338</v>
      </c>
      <c r="AL63" s="10">
        <v>2444</v>
      </c>
      <c r="AM63" s="10">
        <v>2419</v>
      </c>
      <c r="AN63" s="9">
        <v>184873</v>
      </c>
      <c r="AO63" s="9">
        <v>175973</v>
      </c>
      <c r="AP63" s="10">
        <v>243578</v>
      </c>
      <c r="AQ63" s="10">
        <v>235008</v>
      </c>
      <c r="AR63" s="10">
        <v>221853</v>
      </c>
      <c r="AS63" s="10">
        <v>214092</v>
      </c>
      <c r="AT63" s="10">
        <v>210309</v>
      </c>
      <c r="AU63" s="10">
        <v>208188</v>
      </c>
      <c r="AV63" s="10">
        <v>214547</v>
      </c>
      <c r="AW63" s="10">
        <v>213164</v>
      </c>
      <c r="AX63" s="10">
        <v>215031</v>
      </c>
      <c r="AY63" s="10">
        <v>217244</v>
      </c>
      <c r="AZ63" s="10">
        <v>221849</v>
      </c>
      <c r="BA63" s="10">
        <v>225373</v>
      </c>
      <c r="BB63" s="10">
        <v>229529</v>
      </c>
      <c r="BC63" s="10">
        <v>235088</v>
      </c>
      <c r="BD63" s="10">
        <v>236826</v>
      </c>
      <c r="BE63" s="10">
        <v>243099</v>
      </c>
      <c r="BF63" s="10">
        <v>245180</v>
      </c>
      <c r="BG63" s="24"/>
    </row>
    <row r="64" spans="1:59" ht="12.75" customHeight="1">
      <c r="A64" s="5" t="s">
        <v>60</v>
      </c>
      <c r="B64" s="9">
        <v>175738</v>
      </c>
      <c r="C64" s="9">
        <v>184262</v>
      </c>
      <c r="D64" s="10">
        <v>175449</v>
      </c>
      <c r="E64" s="10">
        <v>243069</v>
      </c>
      <c r="F64" s="10">
        <v>234567</v>
      </c>
      <c r="G64" s="9">
        <v>221563</v>
      </c>
      <c r="H64" s="9">
        <v>214127</v>
      </c>
      <c r="I64" s="10">
        <v>210341</v>
      </c>
      <c r="J64" s="10">
        <v>208372</v>
      </c>
      <c r="K64" s="10">
        <v>214809</v>
      </c>
      <c r="L64" s="10">
        <v>213397</v>
      </c>
      <c r="M64" s="10">
        <v>215677</v>
      </c>
      <c r="N64" s="10">
        <v>217979</v>
      </c>
      <c r="O64" s="10">
        <v>222845</v>
      </c>
      <c r="P64" s="10">
        <v>226041</v>
      </c>
      <c r="Q64" s="10">
        <v>230261</v>
      </c>
      <c r="R64" s="10">
        <v>236163</v>
      </c>
      <c r="S64" s="10">
        <v>237918</v>
      </c>
      <c r="T64" s="10">
        <v>243990</v>
      </c>
      <c r="U64" s="27">
        <v>1088</v>
      </c>
      <c r="V64" s="9">
        <v>1076</v>
      </c>
      <c r="W64" s="10">
        <v>1066</v>
      </c>
      <c r="X64" s="10">
        <v>1529</v>
      </c>
      <c r="Y64" s="10">
        <v>1516</v>
      </c>
      <c r="Z64" s="10">
        <v>1494</v>
      </c>
      <c r="AA64" s="10">
        <v>1511</v>
      </c>
      <c r="AB64" s="10">
        <v>1605</v>
      </c>
      <c r="AC64" s="10">
        <v>1639</v>
      </c>
      <c r="AD64" s="10">
        <v>1619</v>
      </c>
      <c r="AE64" s="10">
        <v>2121</v>
      </c>
      <c r="AF64" s="10">
        <v>2210</v>
      </c>
      <c r="AG64" s="10">
        <v>2224</v>
      </c>
      <c r="AH64" s="10">
        <v>2042</v>
      </c>
      <c r="AI64" s="10">
        <v>2130</v>
      </c>
      <c r="AJ64" s="10">
        <v>2162</v>
      </c>
      <c r="AK64" s="10">
        <v>2300</v>
      </c>
      <c r="AL64" s="10">
        <v>2317</v>
      </c>
      <c r="AM64" s="10">
        <v>2438</v>
      </c>
      <c r="AN64" s="9">
        <v>174650</v>
      </c>
      <c r="AO64" s="9">
        <v>183186</v>
      </c>
      <c r="AP64" s="10">
        <v>174383</v>
      </c>
      <c r="AQ64" s="10">
        <v>241540</v>
      </c>
      <c r="AR64" s="10">
        <v>233051</v>
      </c>
      <c r="AS64" s="10">
        <v>220069</v>
      </c>
      <c r="AT64" s="10">
        <v>212616</v>
      </c>
      <c r="AU64" s="10">
        <v>208736</v>
      </c>
      <c r="AV64" s="10">
        <v>206733</v>
      </c>
      <c r="AW64" s="10">
        <v>213190</v>
      </c>
      <c r="AX64" s="10">
        <v>211276</v>
      </c>
      <c r="AY64" s="10">
        <v>213467</v>
      </c>
      <c r="AZ64" s="10">
        <v>215755</v>
      </c>
      <c r="BA64" s="10">
        <v>220803</v>
      </c>
      <c r="BB64" s="10">
        <v>223911</v>
      </c>
      <c r="BC64" s="10">
        <v>228099</v>
      </c>
      <c r="BD64" s="10">
        <v>233863</v>
      </c>
      <c r="BE64" s="10">
        <v>235601</v>
      </c>
      <c r="BF64" s="10">
        <v>241552</v>
      </c>
      <c r="BG64" s="24"/>
    </row>
    <row r="65" spans="1:59" ht="12.75" customHeight="1">
      <c r="A65" s="5" t="s">
        <v>61</v>
      </c>
      <c r="B65" s="9">
        <v>161499</v>
      </c>
      <c r="C65" s="9">
        <v>174083</v>
      </c>
      <c r="D65" s="10">
        <v>182579</v>
      </c>
      <c r="E65" s="10">
        <v>173827</v>
      </c>
      <c r="F65" s="10">
        <v>240914</v>
      </c>
      <c r="G65" s="9">
        <v>232554</v>
      </c>
      <c r="H65" s="9">
        <v>219840</v>
      </c>
      <c r="I65" s="10">
        <v>212539</v>
      </c>
      <c r="J65" s="10">
        <v>208820</v>
      </c>
      <c r="K65" s="10">
        <v>206833</v>
      </c>
      <c r="L65" s="10">
        <v>213245</v>
      </c>
      <c r="M65" s="10">
        <v>211829</v>
      </c>
      <c r="N65" s="10">
        <v>214133</v>
      </c>
      <c r="O65" s="10">
        <v>216574</v>
      </c>
      <c r="P65" s="10">
        <v>221321</v>
      </c>
      <c r="Q65" s="10">
        <v>224577</v>
      </c>
      <c r="R65" s="10">
        <v>228921</v>
      </c>
      <c r="S65" s="10">
        <v>234687</v>
      </c>
      <c r="T65" s="10">
        <v>236460</v>
      </c>
      <c r="U65" s="27">
        <v>970</v>
      </c>
      <c r="V65" s="9">
        <v>1080</v>
      </c>
      <c r="W65" s="10">
        <v>1062</v>
      </c>
      <c r="X65" s="10">
        <v>1082</v>
      </c>
      <c r="Y65" s="10">
        <v>1513</v>
      </c>
      <c r="Z65" s="10">
        <v>1506</v>
      </c>
      <c r="AA65" s="10">
        <v>1489</v>
      </c>
      <c r="AB65" s="10">
        <v>1628</v>
      </c>
      <c r="AC65" s="10">
        <v>1571</v>
      </c>
      <c r="AD65" s="10">
        <v>1586</v>
      </c>
      <c r="AE65" s="10">
        <v>2041</v>
      </c>
      <c r="AF65" s="10">
        <v>2186</v>
      </c>
      <c r="AG65" s="10">
        <v>2222</v>
      </c>
      <c r="AH65" s="10">
        <v>1972</v>
      </c>
      <c r="AI65" s="10">
        <v>2072</v>
      </c>
      <c r="AJ65" s="10">
        <v>2125</v>
      </c>
      <c r="AK65" s="10">
        <v>2167</v>
      </c>
      <c r="AL65" s="10">
        <v>2317</v>
      </c>
      <c r="AM65" s="10">
        <v>2365</v>
      </c>
      <c r="AN65" s="9">
        <v>160529</v>
      </c>
      <c r="AO65" s="9">
        <v>173003</v>
      </c>
      <c r="AP65" s="10">
        <v>181517</v>
      </c>
      <c r="AQ65" s="10">
        <v>172745</v>
      </c>
      <c r="AR65" s="10">
        <v>239401</v>
      </c>
      <c r="AS65" s="10">
        <v>231048</v>
      </c>
      <c r="AT65" s="10">
        <v>218351</v>
      </c>
      <c r="AU65" s="10">
        <v>210911</v>
      </c>
      <c r="AV65" s="10">
        <v>207249</v>
      </c>
      <c r="AW65" s="10">
        <v>205247</v>
      </c>
      <c r="AX65" s="10">
        <v>211204</v>
      </c>
      <c r="AY65" s="10">
        <v>209643</v>
      </c>
      <c r="AZ65" s="10">
        <v>211911</v>
      </c>
      <c r="BA65" s="10">
        <v>214602</v>
      </c>
      <c r="BB65" s="10">
        <v>219249</v>
      </c>
      <c r="BC65" s="10">
        <v>222452</v>
      </c>
      <c r="BD65" s="10">
        <v>226754</v>
      </c>
      <c r="BE65" s="10">
        <v>232370</v>
      </c>
      <c r="BF65" s="10">
        <v>234095</v>
      </c>
      <c r="BG65" s="24"/>
    </row>
    <row r="66" spans="1:59" ht="12.75" customHeight="1">
      <c r="A66" s="5" t="s">
        <v>62</v>
      </c>
      <c r="B66" s="9">
        <v>153023</v>
      </c>
      <c r="C66" s="9">
        <v>159871</v>
      </c>
      <c r="D66" s="10">
        <v>172285</v>
      </c>
      <c r="E66" s="10">
        <v>180773</v>
      </c>
      <c r="F66" s="10">
        <v>172184</v>
      </c>
      <c r="G66" s="9">
        <v>238756</v>
      </c>
      <c r="H66" s="9">
        <v>230511</v>
      </c>
      <c r="I66" s="10">
        <v>218020</v>
      </c>
      <c r="J66" s="10">
        <v>210857</v>
      </c>
      <c r="K66" s="10">
        <v>207123</v>
      </c>
      <c r="L66" s="10">
        <v>205183</v>
      </c>
      <c r="M66" s="10">
        <v>211610</v>
      </c>
      <c r="N66" s="10">
        <v>210154</v>
      </c>
      <c r="O66" s="10">
        <v>212474</v>
      </c>
      <c r="P66" s="10">
        <v>215014</v>
      </c>
      <c r="Q66" s="10">
        <v>219687</v>
      </c>
      <c r="R66" s="10">
        <v>223075</v>
      </c>
      <c r="S66" s="10">
        <v>227404</v>
      </c>
      <c r="T66" s="10">
        <v>232975</v>
      </c>
      <c r="U66" s="27">
        <v>965</v>
      </c>
      <c r="V66" s="9">
        <v>970</v>
      </c>
      <c r="W66" s="10">
        <v>1072</v>
      </c>
      <c r="X66" s="10">
        <v>1103</v>
      </c>
      <c r="Y66" s="10">
        <v>1135</v>
      </c>
      <c r="Z66" s="10">
        <v>1529</v>
      </c>
      <c r="AA66" s="10">
        <v>1580</v>
      </c>
      <c r="AB66" s="10">
        <v>1574</v>
      </c>
      <c r="AC66" s="10">
        <v>1666</v>
      </c>
      <c r="AD66" s="10">
        <v>1541</v>
      </c>
      <c r="AE66" s="10">
        <v>1912</v>
      </c>
      <c r="AF66" s="10">
        <v>2063</v>
      </c>
      <c r="AG66" s="10">
        <v>2229</v>
      </c>
      <c r="AH66" s="10">
        <v>1942</v>
      </c>
      <c r="AI66" s="10">
        <v>2076</v>
      </c>
      <c r="AJ66" s="10">
        <v>2089</v>
      </c>
      <c r="AK66" s="10">
        <v>2178</v>
      </c>
      <c r="AL66" s="10">
        <v>2175</v>
      </c>
      <c r="AM66" s="10">
        <v>2275</v>
      </c>
      <c r="AN66" s="9">
        <v>152058</v>
      </c>
      <c r="AO66" s="9">
        <v>158901</v>
      </c>
      <c r="AP66" s="10">
        <v>171213</v>
      </c>
      <c r="AQ66" s="10">
        <v>179670</v>
      </c>
      <c r="AR66" s="10">
        <v>171049</v>
      </c>
      <c r="AS66" s="10">
        <v>237227</v>
      </c>
      <c r="AT66" s="10">
        <v>228931</v>
      </c>
      <c r="AU66" s="10">
        <v>216446</v>
      </c>
      <c r="AV66" s="10">
        <v>209191</v>
      </c>
      <c r="AW66" s="10">
        <v>205582</v>
      </c>
      <c r="AX66" s="10">
        <v>203271</v>
      </c>
      <c r="AY66" s="10">
        <v>209547</v>
      </c>
      <c r="AZ66" s="10">
        <v>207925</v>
      </c>
      <c r="BA66" s="10">
        <v>210532</v>
      </c>
      <c r="BB66" s="10">
        <v>212938</v>
      </c>
      <c r="BC66" s="10">
        <v>217598</v>
      </c>
      <c r="BD66" s="10">
        <v>220897</v>
      </c>
      <c r="BE66" s="10">
        <v>225229</v>
      </c>
      <c r="BF66" s="10">
        <v>230700</v>
      </c>
      <c r="BG66" s="24"/>
    </row>
    <row r="67" spans="1:59" ht="12.75" customHeight="1">
      <c r="A67" s="5" t="s">
        <v>63</v>
      </c>
      <c r="B67" s="9">
        <v>156208</v>
      </c>
      <c r="C67" s="9">
        <v>151468</v>
      </c>
      <c r="D67" s="10">
        <v>158206</v>
      </c>
      <c r="E67" s="10">
        <v>170390</v>
      </c>
      <c r="F67" s="10">
        <v>178934</v>
      </c>
      <c r="G67" s="9">
        <v>170560</v>
      </c>
      <c r="H67" s="9">
        <v>236571</v>
      </c>
      <c r="I67" s="10">
        <v>228407</v>
      </c>
      <c r="J67" s="10">
        <v>216156</v>
      </c>
      <c r="K67" s="10">
        <v>208919</v>
      </c>
      <c r="L67" s="10">
        <v>205353</v>
      </c>
      <c r="M67" s="10">
        <v>203469</v>
      </c>
      <c r="N67" s="10">
        <v>209831</v>
      </c>
      <c r="O67" s="10">
        <v>208453</v>
      </c>
      <c r="P67" s="10">
        <v>210758</v>
      </c>
      <c r="Q67" s="10">
        <v>213299</v>
      </c>
      <c r="R67" s="10">
        <v>218121</v>
      </c>
      <c r="S67" s="10">
        <v>221404</v>
      </c>
      <c r="T67" s="10">
        <v>225583</v>
      </c>
      <c r="U67" s="27">
        <v>1073</v>
      </c>
      <c r="V67" s="9">
        <v>994</v>
      </c>
      <c r="W67" s="10">
        <v>1003</v>
      </c>
      <c r="X67" s="10">
        <v>1095</v>
      </c>
      <c r="Y67" s="10">
        <v>1165</v>
      </c>
      <c r="Z67" s="10">
        <v>1179</v>
      </c>
      <c r="AA67" s="10">
        <v>1504</v>
      </c>
      <c r="AB67" s="10">
        <v>1636</v>
      </c>
      <c r="AC67" s="10">
        <v>1601</v>
      </c>
      <c r="AD67" s="10">
        <v>1635</v>
      </c>
      <c r="AE67" s="10">
        <v>1889</v>
      </c>
      <c r="AF67" s="10">
        <v>1952</v>
      </c>
      <c r="AG67" s="10">
        <v>2149</v>
      </c>
      <c r="AH67" s="10">
        <v>1963</v>
      </c>
      <c r="AI67" s="10">
        <v>2023</v>
      </c>
      <c r="AJ67" s="10">
        <v>2059</v>
      </c>
      <c r="AK67" s="10">
        <v>2104</v>
      </c>
      <c r="AL67" s="10">
        <v>2160</v>
      </c>
      <c r="AM67" s="10">
        <v>2169</v>
      </c>
      <c r="AN67" s="9">
        <v>155135</v>
      </c>
      <c r="AO67" s="9">
        <v>150474</v>
      </c>
      <c r="AP67" s="10">
        <v>157203</v>
      </c>
      <c r="AQ67" s="10">
        <v>169295</v>
      </c>
      <c r="AR67" s="10">
        <v>177769</v>
      </c>
      <c r="AS67" s="10">
        <v>169381</v>
      </c>
      <c r="AT67" s="10">
        <v>235067</v>
      </c>
      <c r="AU67" s="10">
        <v>226771</v>
      </c>
      <c r="AV67" s="10">
        <v>214555</v>
      </c>
      <c r="AW67" s="10">
        <v>207284</v>
      </c>
      <c r="AX67" s="10">
        <v>203464</v>
      </c>
      <c r="AY67" s="10">
        <v>201517</v>
      </c>
      <c r="AZ67" s="10">
        <v>207682</v>
      </c>
      <c r="BA67" s="10">
        <v>206490</v>
      </c>
      <c r="BB67" s="10">
        <v>208735</v>
      </c>
      <c r="BC67" s="10">
        <v>211240</v>
      </c>
      <c r="BD67" s="10">
        <v>216017</v>
      </c>
      <c r="BE67" s="10">
        <v>219244</v>
      </c>
      <c r="BF67" s="10">
        <v>223414</v>
      </c>
      <c r="BG67" s="24"/>
    </row>
    <row r="68" spans="1:59" ht="12.75" customHeight="1">
      <c r="A68" s="5" t="s">
        <v>64</v>
      </c>
      <c r="B68" s="9">
        <v>149118</v>
      </c>
      <c r="C68" s="9">
        <v>154409</v>
      </c>
      <c r="D68" s="10">
        <v>149776</v>
      </c>
      <c r="E68" s="10">
        <v>156479</v>
      </c>
      <c r="F68" s="10">
        <v>168680</v>
      </c>
      <c r="G68" s="9">
        <v>177164</v>
      </c>
      <c r="H68" s="9">
        <v>168958</v>
      </c>
      <c r="I68" s="10">
        <v>234345</v>
      </c>
      <c r="J68" s="10">
        <v>226285</v>
      </c>
      <c r="K68" s="10">
        <v>214113</v>
      </c>
      <c r="L68" s="10">
        <v>207026</v>
      </c>
      <c r="M68" s="10">
        <v>203599</v>
      </c>
      <c r="N68" s="10">
        <v>201655</v>
      </c>
      <c r="O68" s="10">
        <v>207996</v>
      </c>
      <c r="P68" s="10">
        <v>206604</v>
      </c>
      <c r="Q68" s="10">
        <v>209015</v>
      </c>
      <c r="R68" s="10">
        <v>211518</v>
      </c>
      <c r="S68" s="10">
        <v>216248</v>
      </c>
      <c r="T68" s="10">
        <v>219489</v>
      </c>
      <c r="U68" s="27">
        <v>1078</v>
      </c>
      <c r="V68" s="9">
        <v>1107</v>
      </c>
      <c r="W68" s="10">
        <v>1031</v>
      </c>
      <c r="X68" s="10">
        <v>1026</v>
      </c>
      <c r="Y68" s="10">
        <v>1121</v>
      </c>
      <c r="Z68" s="10">
        <v>1191</v>
      </c>
      <c r="AA68" s="10">
        <v>1207</v>
      </c>
      <c r="AB68" s="10">
        <v>1635</v>
      </c>
      <c r="AC68" s="10">
        <v>1661</v>
      </c>
      <c r="AD68" s="10">
        <v>1558</v>
      </c>
      <c r="AE68" s="10">
        <v>2028</v>
      </c>
      <c r="AF68" s="10">
        <v>1933</v>
      </c>
      <c r="AG68" s="10">
        <v>2004</v>
      </c>
      <c r="AH68" s="10">
        <v>2001</v>
      </c>
      <c r="AI68" s="10">
        <v>2060</v>
      </c>
      <c r="AJ68" s="10">
        <v>2044</v>
      </c>
      <c r="AK68" s="10">
        <v>2131</v>
      </c>
      <c r="AL68" s="10">
        <v>2158</v>
      </c>
      <c r="AM68" s="10">
        <v>2174</v>
      </c>
      <c r="AN68" s="9">
        <v>148040</v>
      </c>
      <c r="AO68" s="9">
        <v>153302</v>
      </c>
      <c r="AP68" s="10">
        <v>148745</v>
      </c>
      <c r="AQ68" s="10">
        <v>155453</v>
      </c>
      <c r="AR68" s="10">
        <v>167559</v>
      </c>
      <c r="AS68" s="10">
        <v>175973</v>
      </c>
      <c r="AT68" s="10">
        <v>167751</v>
      </c>
      <c r="AU68" s="10">
        <v>232710</v>
      </c>
      <c r="AV68" s="10">
        <v>224624</v>
      </c>
      <c r="AW68" s="10">
        <v>212555</v>
      </c>
      <c r="AX68" s="10">
        <v>204998</v>
      </c>
      <c r="AY68" s="10">
        <v>201666</v>
      </c>
      <c r="AZ68" s="10">
        <v>199651</v>
      </c>
      <c r="BA68" s="10">
        <v>205995</v>
      </c>
      <c r="BB68" s="10">
        <v>204544</v>
      </c>
      <c r="BC68" s="10">
        <v>206971</v>
      </c>
      <c r="BD68" s="10">
        <v>209387</v>
      </c>
      <c r="BE68" s="10">
        <v>214090</v>
      </c>
      <c r="BF68" s="10">
        <v>217315</v>
      </c>
      <c r="BG68" s="24"/>
    </row>
    <row r="69" spans="1:59" ht="12.75" customHeight="1">
      <c r="A69" s="5" t="s">
        <v>65</v>
      </c>
      <c r="B69" s="9">
        <v>144516</v>
      </c>
      <c r="C69" s="9">
        <v>147153</v>
      </c>
      <c r="D69" s="10">
        <v>152324</v>
      </c>
      <c r="E69" s="10">
        <v>147934</v>
      </c>
      <c r="F69" s="10">
        <v>154591</v>
      </c>
      <c r="G69" s="9">
        <v>166541</v>
      </c>
      <c r="H69" s="9">
        <v>175028</v>
      </c>
      <c r="I69" s="10">
        <v>166954</v>
      </c>
      <c r="J69" s="10">
        <v>231795</v>
      </c>
      <c r="K69" s="10">
        <v>223702</v>
      </c>
      <c r="L69" s="10">
        <v>211824</v>
      </c>
      <c r="M69" s="10">
        <v>204833</v>
      </c>
      <c r="N69" s="10">
        <v>201381</v>
      </c>
      <c r="O69" s="10">
        <v>199561</v>
      </c>
      <c r="P69" s="10">
        <v>206100</v>
      </c>
      <c r="Q69" s="10">
        <v>204712</v>
      </c>
      <c r="R69" s="10">
        <v>207231</v>
      </c>
      <c r="S69" s="10">
        <v>209603</v>
      </c>
      <c r="T69" s="10">
        <v>214114</v>
      </c>
      <c r="U69" s="27">
        <v>1130</v>
      </c>
      <c r="V69" s="9">
        <v>1114</v>
      </c>
      <c r="W69" s="10">
        <v>1133</v>
      </c>
      <c r="X69" s="10">
        <v>1063</v>
      </c>
      <c r="Y69" s="10">
        <v>1056</v>
      </c>
      <c r="Z69" s="10">
        <v>1137</v>
      </c>
      <c r="AA69" s="10">
        <v>1248</v>
      </c>
      <c r="AB69" s="10">
        <v>1275</v>
      </c>
      <c r="AC69" s="10">
        <v>1663</v>
      </c>
      <c r="AD69" s="10">
        <v>1626</v>
      </c>
      <c r="AE69" s="10">
        <v>1932</v>
      </c>
      <c r="AF69" s="10">
        <v>2068</v>
      </c>
      <c r="AG69" s="10">
        <v>2042</v>
      </c>
      <c r="AH69" s="10">
        <v>1819</v>
      </c>
      <c r="AI69" s="10">
        <v>2058</v>
      </c>
      <c r="AJ69" s="10">
        <v>2132</v>
      </c>
      <c r="AK69" s="10">
        <v>2103</v>
      </c>
      <c r="AL69" s="10">
        <v>2150</v>
      </c>
      <c r="AM69" s="10">
        <v>2164</v>
      </c>
      <c r="AN69" s="9">
        <v>143386</v>
      </c>
      <c r="AO69" s="9">
        <v>146039</v>
      </c>
      <c r="AP69" s="10">
        <v>151191</v>
      </c>
      <c r="AQ69" s="10">
        <v>146871</v>
      </c>
      <c r="AR69" s="10">
        <v>153535</v>
      </c>
      <c r="AS69" s="10">
        <v>165404</v>
      </c>
      <c r="AT69" s="10">
        <v>173780</v>
      </c>
      <c r="AU69" s="10">
        <v>165679</v>
      </c>
      <c r="AV69" s="10">
        <v>230132</v>
      </c>
      <c r="AW69" s="10">
        <v>222076</v>
      </c>
      <c r="AX69" s="10">
        <v>209892</v>
      </c>
      <c r="AY69" s="10">
        <v>202765</v>
      </c>
      <c r="AZ69" s="10">
        <v>199339</v>
      </c>
      <c r="BA69" s="10">
        <v>197742</v>
      </c>
      <c r="BB69" s="10">
        <v>204042</v>
      </c>
      <c r="BC69" s="10">
        <v>202580</v>
      </c>
      <c r="BD69" s="10">
        <v>205128</v>
      </c>
      <c r="BE69" s="10">
        <v>207453</v>
      </c>
      <c r="BF69" s="10">
        <v>211950</v>
      </c>
      <c r="BG69" s="24"/>
    </row>
    <row r="70" spans="1:59" ht="12.75" customHeight="1">
      <c r="A70" s="5" t="s">
        <v>66</v>
      </c>
      <c r="B70" s="9">
        <v>134504</v>
      </c>
      <c r="C70" s="9">
        <v>142490</v>
      </c>
      <c r="D70" s="10">
        <v>145030</v>
      </c>
      <c r="E70" s="10">
        <v>150280</v>
      </c>
      <c r="F70" s="10">
        <v>145916</v>
      </c>
      <c r="G70" s="9">
        <v>152559</v>
      </c>
      <c r="H70" s="9">
        <v>164506</v>
      </c>
      <c r="I70" s="10">
        <v>172881</v>
      </c>
      <c r="J70" s="10">
        <v>164904</v>
      </c>
      <c r="K70" s="10">
        <v>229068</v>
      </c>
      <c r="L70" s="10">
        <v>221130</v>
      </c>
      <c r="M70" s="10">
        <v>209441</v>
      </c>
      <c r="N70" s="10">
        <v>202457</v>
      </c>
      <c r="O70" s="10">
        <v>199123</v>
      </c>
      <c r="P70" s="10">
        <v>197317</v>
      </c>
      <c r="Q70" s="10">
        <v>203761</v>
      </c>
      <c r="R70" s="10">
        <v>202623</v>
      </c>
      <c r="S70" s="10">
        <v>205025</v>
      </c>
      <c r="T70" s="10">
        <v>207190</v>
      </c>
      <c r="U70" s="27">
        <v>1107</v>
      </c>
      <c r="V70" s="9">
        <v>1162</v>
      </c>
      <c r="W70" s="10">
        <v>1124</v>
      </c>
      <c r="X70" s="10">
        <v>1196</v>
      </c>
      <c r="Y70" s="10">
        <v>1105</v>
      </c>
      <c r="Z70" s="10">
        <v>1120</v>
      </c>
      <c r="AA70" s="10">
        <v>1180</v>
      </c>
      <c r="AB70" s="10">
        <v>1368</v>
      </c>
      <c r="AC70" s="10">
        <v>1302</v>
      </c>
      <c r="AD70" s="10">
        <v>1691</v>
      </c>
      <c r="AE70" s="10">
        <v>1994</v>
      </c>
      <c r="AF70" s="10">
        <v>1960</v>
      </c>
      <c r="AG70" s="10">
        <v>2132</v>
      </c>
      <c r="AH70" s="10">
        <v>1856</v>
      </c>
      <c r="AI70" s="10">
        <v>1973</v>
      </c>
      <c r="AJ70" s="10">
        <v>2076</v>
      </c>
      <c r="AK70" s="10">
        <v>2190</v>
      </c>
      <c r="AL70" s="10">
        <v>2100</v>
      </c>
      <c r="AM70" s="10">
        <v>2165</v>
      </c>
      <c r="AN70" s="9">
        <v>133397</v>
      </c>
      <c r="AO70" s="9">
        <v>141328</v>
      </c>
      <c r="AP70" s="10">
        <v>143906</v>
      </c>
      <c r="AQ70" s="10">
        <v>149084</v>
      </c>
      <c r="AR70" s="10">
        <v>144811</v>
      </c>
      <c r="AS70" s="10">
        <v>151439</v>
      </c>
      <c r="AT70" s="10">
        <v>163326</v>
      </c>
      <c r="AU70" s="10">
        <v>171513</v>
      </c>
      <c r="AV70" s="10">
        <v>163602</v>
      </c>
      <c r="AW70" s="10">
        <v>227377</v>
      </c>
      <c r="AX70" s="10">
        <v>219136</v>
      </c>
      <c r="AY70" s="10">
        <v>207481</v>
      </c>
      <c r="AZ70" s="10">
        <v>200325</v>
      </c>
      <c r="BA70" s="10">
        <v>197267</v>
      </c>
      <c r="BB70" s="10">
        <v>195344</v>
      </c>
      <c r="BC70" s="10">
        <v>201685</v>
      </c>
      <c r="BD70" s="10">
        <v>200433</v>
      </c>
      <c r="BE70" s="10">
        <v>202925</v>
      </c>
      <c r="BF70" s="10">
        <v>205025</v>
      </c>
      <c r="BG70" s="24"/>
    </row>
    <row r="71" spans="1:59" ht="12.75" customHeight="1">
      <c r="A71" s="5" t="s">
        <v>67</v>
      </c>
      <c r="B71" s="9">
        <v>132227</v>
      </c>
      <c r="C71" s="9">
        <v>132479</v>
      </c>
      <c r="D71" s="10">
        <v>140390</v>
      </c>
      <c r="E71" s="10">
        <v>142966</v>
      </c>
      <c r="F71" s="10">
        <v>148227</v>
      </c>
      <c r="G71" s="9">
        <v>143990</v>
      </c>
      <c r="H71" s="9">
        <v>150624</v>
      </c>
      <c r="I71" s="10">
        <v>162308</v>
      </c>
      <c r="J71" s="10">
        <v>170719</v>
      </c>
      <c r="K71" s="10">
        <v>162830</v>
      </c>
      <c r="L71" s="10">
        <v>226304</v>
      </c>
      <c r="M71" s="10">
        <v>218499</v>
      </c>
      <c r="N71" s="10">
        <v>206918</v>
      </c>
      <c r="O71" s="10">
        <v>200033</v>
      </c>
      <c r="P71" s="10">
        <v>196878</v>
      </c>
      <c r="Q71" s="10">
        <v>194999</v>
      </c>
      <c r="R71" s="10">
        <v>201498</v>
      </c>
      <c r="S71" s="10">
        <v>200160</v>
      </c>
      <c r="T71" s="10">
        <v>202404</v>
      </c>
      <c r="U71" s="27">
        <v>1210</v>
      </c>
      <c r="V71" s="9">
        <v>1130</v>
      </c>
      <c r="W71" s="10">
        <v>1211</v>
      </c>
      <c r="X71" s="10">
        <v>1175</v>
      </c>
      <c r="Y71" s="10">
        <v>1253</v>
      </c>
      <c r="Z71" s="10">
        <v>1139</v>
      </c>
      <c r="AA71" s="10">
        <v>1170</v>
      </c>
      <c r="AB71" s="10">
        <v>1289</v>
      </c>
      <c r="AC71" s="10">
        <v>1402</v>
      </c>
      <c r="AD71" s="10">
        <v>1329</v>
      </c>
      <c r="AE71" s="10">
        <v>2087</v>
      </c>
      <c r="AF71" s="10">
        <v>2026</v>
      </c>
      <c r="AG71" s="10">
        <v>2068</v>
      </c>
      <c r="AH71" s="10">
        <v>1919</v>
      </c>
      <c r="AI71" s="10">
        <v>1943</v>
      </c>
      <c r="AJ71" s="10">
        <v>1962</v>
      </c>
      <c r="AK71" s="10">
        <v>2156</v>
      </c>
      <c r="AL71" s="10">
        <v>2200</v>
      </c>
      <c r="AM71" s="10">
        <v>2150</v>
      </c>
      <c r="AN71" s="9">
        <v>131017</v>
      </c>
      <c r="AO71" s="9">
        <v>131349</v>
      </c>
      <c r="AP71" s="10">
        <v>139179</v>
      </c>
      <c r="AQ71" s="10">
        <v>141791</v>
      </c>
      <c r="AR71" s="10">
        <v>146974</v>
      </c>
      <c r="AS71" s="10">
        <v>142851</v>
      </c>
      <c r="AT71" s="10">
        <v>149454</v>
      </c>
      <c r="AU71" s="10">
        <v>161019</v>
      </c>
      <c r="AV71" s="10">
        <v>169317</v>
      </c>
      <c r="AW71" s="10">
        <v>161501</v>
      </c>
      <c r="AX71" s="10">
        <v>224217</v>
      </c>
      <c r="AY71" s="10">
        <v>216473</v>
      </c>
      <c r="AZ71" s="10">
        <v>204850</v>
      </c>
      <c r="BA71" s="10">
        <v>198114</v>
      </c>
      <c r="BB71" s="10">
        <v>194935</v>
      </c>
      <c r="BC71" s="10">
        <v>193037</v>
      </c>
      <c r="BD71" s="10">
        <v>199342</v>
      </c>
      <c r="BE71" s="10">
        <v>197960</v>
      </c>
      <c r="BF71" s="10">
        <v>200254</v>
      </c>
      <c r="BG71" s="24"/>
    </row>
    <row r="72" spans="1:59" ht="12.75" customHeight="1">
      <c r="A72" s="5" t="s">
        <v>68</v>
      </c>
      <c r="B72" s="9">
        <v>127640</v>
      </c>
      <c r="C72" s="9">
        <v>130076</v>
      </c>
      <c r="D72" s="10">
        <v>130362</v>
      </c>
      <c r="E72" s="10">
        <v>138168</v>
      </c>
      <c r="F72" s="10">
        <v>140833</v>
      </c>
      <c r="G72" s="9">
        <v>146016</v>
      </c>
      <c r="H72" s="9">
        <v>141994</v>
      </c>
      <c r="I72" s="10">
        <v>148601</v>
      </c>
      <c r="J72" s="10">
        <v>160202</v>
      </c>
      <c r="K72" s="10">
        <v>168372</v>
      </c>
      <c r="L72" s="10">
        <v>160611</v>
      </c>
      <c r="M72" s="10">
        <v>223372</v>
      </c>
      <c r="N72" s="10">
        <v>215655</v>
      </c>
      <c r="O72" s="10">
        <v>204246</v>
      </c>
      <c r="P72" s="10">
        <v>197672</v>
      </c>
      <c r="Q72" s="10">
        <v>194511</v>
      </c>
      <c r="R72" s="10">
        <v>192697</v>
      </c>
      <c r="S72" s="10">
        <v>198911</v>
      </c>
      <c r="T72" s="10">
        <v>197548</v>
      </c>
      <c r="U72" s="27">
        <v>1345</v>
      </c>
      <c r="V72" s="9">
        <v>1243</v>
      </c>
      <c r="W72" s="10">
        <v>1177</v>
      </c>
      <c r="X72" s="10">
        <v>1289</v>
      </c>
      <c r="Y72" s="10">
        <v>1239</v>
      </c>
      <c r="Z72" s="10">
        <v>1308</v>
      </c>
      <c r="AA72" s="10">
        <v>1219</v>
      </c>
      <c r="AB72" s="10">
        <v>1276</v>
      </c>
      <c r="AC72" s="10">
        <v>1357</v>
      </c>
      <c r="AD72" s="10">
        <v>1435</v>
      </c>
      <c r="AE72" s="10">
        <v>1550</v>
      </c>
      <c r="AF72" s="10">
        <v>2083</v>
      </c>
      <c r="AG72" s="10">
        <v>2150</v>
      </c>
      <c r="AH72" s="10">
        <v>1881</v>
      </c>
      <c r="AI72" s="10">
        <v>2075</v>
      </c>
      <c r="AJ72" s="10">
        <v>1959</v>
      </c>
      <c r="AK72" s="10">
        <v>2055</v>
      </c>
      <c r="AL72" s="10">
        <v>2155</v>
      </c>
      <c r="AM72" s="10">
        <v>2193</v>
      </c>
      <c r="AN72" s="9">
        <v>126295</v>
      </c>
      <c r="AO72" s="9">
        <v>128833</v>
      </c>
      <c r="AP72" s="10">
        <v>129185</v>
      </c>
      <c r="AQ72" s="10">
        <v>136879</v>
      </c>
      <c r="AR72" s="10">
        <v>139594</v>
      </c>
      <c r="AS72" s="10">
        <v>144708</v>
      </c>
      <c r="AT72" s="10">
        <v>140775</v>
      </c>
      <c r="AU72" s="10">
        <v>147325</v>
      </c>
      <c r="AV72" s="10">
        <v>158845</v>
      </c>
      <c r="AW72" s="10">
        <v>166937</v>
      </c>
      <c r="AX72" s="10">
        <v>159061</v>
      </c>
      <c r="AY72" s="10">
        <v>221289</v>
      </c>
      <c r="AZ72" s="10">
        <v>213505</v>
      </c>
      <c r="BA72" s="10">
        <v>202365</v>
      </c>
      <c r="BB72" s="10">
        <v>195597</v>
      </c>
      <c r="BC72" s="10">
        <v>192552</v>
      </c>
      <c r="BD72" s="10">
        <v>190642</v>
      </c>
      <c r="BE72" s="10">
        <v>196756</v>
      </c>
      <c r="BF72" s="10">
        <v>195355</v>
      </c>
      <c r="BG72" s="24"/>
    </row>
    <row r="73" spans="1:59" ht="12.75" customHeight="1">
      <c r="A73" s="5" t="s">
        <v>69</v>
      </c>
      <c r="B73" s="9">
        <v>124321</v>
      </c>
      <c r="C73" s="9">
        <v>125308</v>
      </c>
      <c r="D73" s="10">
        <v>127840</v>
      </c>
      <c r="E73" s="10">
        <v>128144</v>
      </c>
      <c r="F73" s="10">
        <v>135892</v>
      </c>
      <c r="G73" s="9">
        <v>138653</v>
      </c>
      <c r="H73" s="9">
        <v>143797</v>
      </c>
      <c r="I73" s="10">
        <v>139816</v>
      </c>
      <c r="J73" s="10">
        <v>146436</v>
      </c>
      <c r="K73" s="10">
        <v>157842</v>
      </c>
      <c r="L73" s="10">
        <v>165891</v>
      </c>
      <c r="M73" s="10">
        <v>158287</v>
      </c>
      <c r="N73" s="10">
        <v>220292</v>
      </c>
      <c r="O73" s="10">
        <v>212678</v>
      </c>
      <c r="P73" s="10">
        <v>201570</v>
      </c>
      <c r="Q73" s="10">
        <v>195091</v>
      </c>
      <c r="R73" s="10">
        <v>191999</v>
      </c>
      <c r="S73" s="10">
        <v>190079</v>
      </c>
      <c r="T73" s="10">
        <v>196060</v>
      </c>
      <c r="U73" s="27">
        <v>1407</v>
      </c>
      <c r="V73" s="9">
        <v>1401</v>
      </c>
      <c r="W73" s="10">
        <v>1279</v>
      </c>
      <c r="X73" s="10">
        <v>1229</v>
      </c>
      <c r="Y73" s="10">
        <v>1364</v>
      </c>
      <c r="Z73" s="10">
        <v>1285</v>
      </c>
      <c r="AA73" s="10">
        <v>1394</v>
      </c>
      <c r="AB73" s="10">
        <v>1345</v>
      </c>
      <c r="AC73" s="10">
        <v>1330</v>
      </c>
      <c r="AD73" s="10">
        <v>1405</v>
      </c>
      <c r="AE73" s="10">
        <v>1701</v>
      </c>
      <c r="AF73" s="10">
        <v>1587</v>
      </c>
      <c r="AG73" s="10">
        <v>2176</v>
      </c>
      <c r="AH73" s="10">
        <v>2072</v>
      </c>
      <c r="AI73" s="10">
        <v>2053</v>
      </c>
      <c r="AJ73" s="10">
        <v>2109</v>
      </c>
      <c r="AK73" s="10">
        <v>2072</v>
      </c>
      <c r="AL73" s="10">
        <v>2109</v>
      </c>
      <c r="AM73" s="10">
        <v>2240</v>
      </c>
      <c r="AN73" s="9">
        <v>122914</v>
      </c>
      <c r="AO73" s="9">
        <v>123907</v>
      </c>
      <c r="AP73" s="10">
        <v>126561</v>
      </c>
      <c r="AQ73" s="10">
        <v>126915</v>
      </c>
      <c r="AR73" s="10">
        <v>134528</v>
      </c>
      <c r="AS73" s="10">
        <v>137368</v>
      </c>
      <c r="AT73" s="10">
        <v>142403</v>
      </c>
      <c r="AU73" s="10">
        <v>138471</v>
      </c>
      <c r="AV73" s="10">
        <v>145106</v>
      </c>
      <c r="AW73" s="10">
        <v>156437</v>
      </c>
      <c r="AX73" s="10">
        <v>164190</v>
      </c>
      <c r="AY73" s="10">
        <v>156700</v>
      </c>
      <c r="AZ73" s="10">
        <v>218116</v>
      </c>
      <c r="BA73" s="10">
        <v>210606</v>
      </c>
      <c r="BB73" s="10">
        <v>199517</v>
      </c>
      <c r="BC73" s="10">
        <v>192982</v>
      </c>
      <c r="BD73" s="10">
        <v>189927</v>
      </c>
      <c r="BE73" s="10">
        <v>187970</v>
      </c>
      <c r="BF73" s="10">
        <v>193820</v>
      </c>
      <c r="BG73" s="24"/>
    </row>
    <row r="74" spans="1:59" ht="12.75" customHeight="1">
      <c r="A74" s="5" t="s">
        <v>70</v>
      </c>
      <c r="B74" s="9">
        <v>119938</v>
      </c>
      <c r="C74" s="9">
        <v>121801</v>
      </c>
      <c r="D74" s="10">
        <v>122943</v>
      </c>
      <c r="E74" s="10">
        <v>125524</v>
      </c>
      <c r="F74" s="10">
        <v>125805</v>
      </c>
      <c r="G74" s="9">
        <v>133592</v>
      </c>
      <c r="H74" s="9">
        <v>136402</v>
      </c>
      <c r="I74" s="10">
        <v>141445</v>
      </c>
      <c r="J74" s="10">
        <v>137582</v>
      </c>
      <c r="K74" s="10">
        <v>144054</v>
      </c>
      <c r="L74" s="10">
        <v>155341</v>
      </c>
      <c r="M74" s="10">
        <v>163289</v>
      </c>
      <c r="N74" s="10">
        <v>155775</v>
      </c>
      <c r="O74" s="10">
        <v>217058</v>
      </c>
      <c r="P74" s="10">
        <v>209616</v>
      </c>
      <c r="Q74" s="10">
        <v>198650</v>
      </c>
      <c r="R74" s="10">
        <v>192332</v>
      </c>
      <c r="S74" s="10">
        <v>189248</v>
      </c>
      <c r="T74" s="10">
        <v>187009</v>
      </c>
      <c r="U74" s="27">
        <v>1490</v>
      </c>
      <c r="V74" s="9">
        <v>1480</v>
      </c>
      <c r="W74" s="10">
        <v>1471</v>
      </c>
      <c r="X74" s="10">
        <v>1346</v>
      </c>
      <c r="Y74" s="10">
        <v>1346</v>
      </c>
      <c r="Z74" s="10">
        <v>1422</v>
      </c>
      <c r="AA74" s="10">
        <v>1363</v>
      </c>
      <c r="AB74" s="10">
        <v>1534</v>
      </c>
      <c r="AC74" s="10">
        <v>1442</v>
      </c>
      <c r="AD74" s="10">
        <v>1362</v>
      </c>
      <c r="AE74" s="10">
        <v>1710</v>
      </c>
      <c r="AF74" s="10">
        <v>1761</v>
      </c>
      <c r="AG74" s="10">
        <v>1710</v>
      </c>
      <c r="AH74" s="10">
        <v>2089</v>
      </c>
      <c r="AI74" s="10">
        <v>2207</v>
      </c>
      <c r="AJ74" s="10">
        <v>2128</v>
      </c>
      <c r="AK74" s="10">
        <v>2259</v>
      </c>
      <c r="AL74" s="10">
        <v>2168</v>
      </c>
      <c r="AM74" s="10">
        <v>2228</v>
      </c>
      <c r="AN74" s="9">
        <v>118448</v>
      </c>
      <c r="AO74" s="9">
        <v>120321</v>
      </c>
      <c r="AP74" s="10">
        <v>121472</v>
      </c>
      <c r="AQ74" s="10">
        <v>124178</v>
      </c>
      <c r="AR74" s="10">
        <v>124459</v>
      </c>
      <c r="AS74" s="10">
        <v>132170</v>
      </c>
      <c r="AT74" s="10">
        <v>135039</v>
      </c>
      <c r="AU74" s="10">
        <v>139911</v>
      </c>
      <c r="AV74" s="10">
        <v>136140</v>
      </c>
      <c r="AW74" s="10">
        <v>142692</v>
      </c>
      <c r="AX74" s="10">
        <v>153631</v>
      </c>
      <c r="AY74" s="10">
        <v>161528</v>
      </c>
      <c r="AZ74" s="10">
        <v>154065</v>
      </c>
      <c r="BA74" s="10">
        <v>214969</v>
      </c>
      <c r="BB74" s="10">
        <v>207409</v>
      </c>
      <c r="BC74" s="10">
        <v>196522</v>
      </c>
      <c r="BD74" s="10">
        <v>190073</v>
      </c>
      <c r="BE74" s="10">
        <v>187080</v>
      </c>
      <c r="BF74" s="10">
        <v>184781</v>
      </c>
      <c r="BG74" s="24"/>
    </row>
    <row r="75" spans="1:59" ht="12.75" customHeight="1">
      <c r="A75" s="5" t="s">
        <v>71</v>
      </c>
      <c r="B75" s="9">
        <v>120051</v>
      </c>
      <c r="C75" s="9">
        <v>117279</v>
      </c>
      <c r="D75" s="10">
        <v>119160</v>
      </c>
      <c r="E75" s="10">
        <v>120383</v>
      </c>
      <c r="F75" s="10">
        <v>123104</v>
      </c>
      <c r="G75" s="9">
        <v>123457</v>
      </c>
      <c r="H75" s="9">
        <v>131158</v>
      </c>
      <c r="I75" s="10">
        <v>134070</v>
      </c>
      <c r="J75" s="10">
        <v>139053</v>
      </c>
      <c r="K75" s="10">
        <v>135183</v>
      </c>
      <c r="L75" s="10">
        <v>141557</v>
      </c>
      <c r="M75" s="10">
        <v>152781</v>
      </c>
      <c r="N75" s="10">
        <v>160391</v>
      </c>
      <c r="O75" s="10">
        <v>153102</v>
      </c>
      <c r="P75" s="10">
        <v>213639</v>
      </c>
      <c r="Q75" s="10">
        <v>206366</v>
      </c>
      <c r="R75" s="10">
        <v>195686</v>
      </c>
      <c r="S75" s="10">
        <v>189136</v>
      </c>
      <c r="T75" s="10">
        <v>185993</v>
      </c>
      <c r="U75" s="27">
        <v>1689</v>
      </c>
      <c r="V75" s="9">
        <v>1617</v>
      </c>
      <c r="W75" s="10">
        <v>1568</v>
      </c>
      <c r="X75" s="10">
        <v>1593</v>
      </c>
      <c r="Y75" s="10">
        <v>1497</v>
      </c>
      <c r="Z75" s="10">
        <v>1458</v>
      </c>
      <c r="AA75" s="10">
        <v>1530</v>
      </c>
      <c r="AB75" s="10">
        <v>1556</v>
      </c>
      <c r="AC75" s="10">
        <v>1633</v>
      </c>
      <c r="AD75" s="10">
        <v>1502</v>
      </c>
      <c r="AE75" s="10">
        <v>1652</v>
      </c>
      <c r="AF75" s="10">
        <v>1776</v>
      </c>
      <c r="AG75" s="10">
        <v>1907</v>
      </c>
      <c r="AH75" s="10">
        <v>1711</v>
      </c>
      <c r="AI75" s="10">
        <v>2334</v>
      </c>
      <c r="AJ75" s="10">
        <v>2339</v>
      </c>
      <c r="AK75" s="10">
        <v>2313</v>
      </c>
      <c r="AL75" s="10">
        <v>2374</v>
      </c>
      <c r="AM75" s="10">
        <v>2288</v>
      </c>
      <c r="AN75" s="9">
        <v>118362</v>
      </c>
      <c r="AO75" s="9">
        <v>115662</v>
      </c>
      <c r="AP75" s="10">
        <v>117592</v>
      </c>
      <c r="AQ75" s="10">
        <v>118790</v>
      </c>
      <c r="AR75" s="10">
        <v>121607</v>
      </c>
      <c r="AS75" s="10">
        <v>121999</v>
      </c>
      <c r="AT75" s="10">
        <v>129628</v>
      </c>
      <c r="AU75" s="10">
        <v>132514</v>
      </c>
      <c r="AV75" s="10">
        <v>137420</v>
      </c>
      <c r="AW75" s="10">
        <v>133681</v>
      </c>
      <c r="AX75" s="10">
        <v>139905</v>
      </c>
      <c r="AY75" s="10">
        <v>151005</v>
      </c>
      <c r="AZ75" s="10">
        <v>158484</v>
      </c>
      <c r="BA75" s="10">
        <v>151391</v>
      </c>
      <c r="BB75" s="10">
        <v>211305</v>
      </c>
      <c r="BC75" s="10">
        <v>204027</v>
      </c>
      <c r="BD75" s="10">
        <v>193373</v>
      </c>
      <c r="BE75" s="10">
        <v>186762</v>
      </c>
      <c r="BF75" s="10">
        <v>183705</v>
      </c>
      <c r="BG75" s="24"/>
    </row>
    <row r="76" spans="1:59" ht="12.75" customHeight="1">
      <c r="A76" s="5" t="s">
        <v>72</v>
      </c>
      <c r="B76" s="9">
        <v>114966</v>
      </c>
      <c r="C76" s="9">
        <v>117136</v>
      </c>
      <c r="D76" s="10">
        <v>114487</v>
      </c>
      <c r="E76" s="10">
        <v>116493</v>
      </c>
      <c r="F76" s="10">
        <v>117788</v>
      </c>
      <c r="G76" s="9">
        <v>120528</v>
      </c>
      <c r="H76" s="9">
        <v>121064</v>
      </c>
      <c r="I76" s="10">
        <v>128646</v>
      </c>
      <c r="J76" s="10">
        <v>131515</v>
      </c>
      <c r="K76" s="10">
        <v>136382</v>
      </c>
      <c r="L76" s="10">
        <v>132701</v>
      </c>
      <c r="M76" s="10">
        <v>138932</v>
      </c>
      <c r="N76" s="10">
        <v>149943</v>
      </c>
      <c r="O76" s="10">
        <v>157486</v>
      </c>
      <c r="P76" s="10">
        <v>150383</v>
      </c>
      <c r="Q76" s="10">
        <v>209871</v>
      </c>
      <c r="R76" s="10">
        <v>202910</v>
      </c>
      <c r="S76" s="10">
        <v>192126</v>
      </c>
      <c r="T76" s="10">
        <v>185630</v>
      </c>
      <c r="U76" s="27">
        <v>1915</v>
      </c>
      <c r="V76" s="9">
        <v>1854</v>
      </c>
      <c r="W76" s="10">
        <v>1732</v>
      </c>
      <c r="X76" s="10">
        <v>1707</v>
      </c>
      <c r="Y76" s="10">
        <v>1708</v>
      </c>
      <c r="Z76" s="10">
        <v>1632</v>
      </c>
      <c r="AA76" s="10">
        <v>1618</v>
      </c>
      <c r="AB76" s="10">
        <v>1683</v>
      </c>
      <c r="AC76" s="10">
        <v>1635</v>
      </c>
      <c r="AD76" s="10">
        <v>1755</v>
      </c>
      <c r="AE76" s="10">
        <v>1783</v>
      </c>
      <c r="AF76" s="10">
        <v>1705</v>
      </c>
      <c r="AG76" s="10">
        <v>1880</v>
      </c>
      <c r="AH76" s="10">
        <v>1905</v>
      </c>
      <c r="AI76" s="10">
        <v>1883</v>
      </c>
      <c r="AJ76" s="10">
        <v>2444</v>
      </c>
      <c r="AK76" s="10">
        <v>2537</v>
      </c>
      <c r="AL76" s="10">
        <v>2435</v>
      </c>
      <c r="AM76" s="10">
        <v>2540</v>
      </c>
      <c r="AN76" s="9">
        <v>113051</v>
      </c>
      <c r="AO76" s="9">
        <v>115282</v>
      </c>
      <c r="AP76" s="10">
        <v>112755</v>
      </c>
      <c r="AQ76" s="10">
        <v>114786</v>
      </c>
      <c r="AR76" s="10">
        <v>116080</v>
      </c>
      <c r="AS76" s="10">
        <v>118896</v>
      </c>
      <c r="AT76" s="10">
        <v>119446</v>
      </c>
      <c r="AU76" s="10">
        <v>126963</v>
      </c>
      <c r="AV76" s="10">
        <v>129880</v>
      </c>
      <c r="AW76" s="10">
        <v>134627</v>
      </c>
      <c r="AX76" s="10">
        <v>130918</v>
      </c>
      <c r="AY76" s="10">
        <v>137227</v>
      </c>
      <c r="AZ76" s="10">
        <v>148063</v>
      </c>
      <c r="BA76" s="10">
        <v>155581</v>
      </c>
      <c r="BB76" s="10">
        <v>148500</v>
      </c>
      <c r="BC76" s="10">
        <v>207427</v>
      </c>
      <c r="BD76" s="10">
        <v>200373</v>
      </c>
      <c r="BE76" s="10">
        <v>189691</v>
      </c>
      <c r="BF76" s="10">
        <v>183090</v>
      </c>
      <c r="BG76" s="24"/>
    </row>
    <row r="77" spans="1:59" ht="12.75" customHeight="1">
      <c r="A77" s="5" t="s">
        <v>73</v>
      </c>
      <c r="B77" s="9">
        <v>113404</v>
      </c>
      <c r="C77" s="9">
        <v>111825</v>
      </c>
      <c r="D77" s="10">
        <v>114087</v>
      </c>
      <c r="E77" s="10">
        <v>111664</v>
      </c>
      <c r="F77" s="10">
        <v>113670</v>
      </c>
      <c r="G77" s="9">
        <v>115068</v>
      </c>
      <c r="H77" s="9">
        <v>117769</v>
      </c>
      <c r="I77" s="10">
        <v>118414</v>
      </c>
      <c r="J77" s="10">
        <v>125983</v>
      </c>
      <c r="K77" s="10">
        <v>128820</v>
      </c>
      <c r="L77" s="10">
        <v>133596</v>
      </c>
      <c r="M77" s="10">
        <v>130097</v>
      </c>
      <c r="N77" s="10">
        <v>136237</v>
      </c>
      <c r="O77" s="10">
        <v>146974</v>
      </c>
      <c r="P77" s="10">
        <v>154469</v>
      </c>
      <c r="Q77" s="10">
        <v>147392</v>
      </c>
      <c r="R77" s="10">
        <v>206012</v>
      </c>
      <c r="S77" s="10">
        <v>198904</v>
      </c>
      <c r="T77" s="10">
        <v>188339</v>
      </c>
      <c r="U77" s="27">
        <v>2269</v>
      </c>
      <c r="V77" s="9">
        <v>2103</v>
      </c>
      <c r="W77" s="10">
        <v>2027</v>
      </c>
      <c r="X77" s="10">
        <v>1891</v>
      </c>
      <c r="Y77" s="10">
        <v>1805</v>
      </c>
      <c r="Z77" s="10">
        <v>1870</v>
      </c>
      <c r="AA77" s="10">
        <v>1796</v>
      </c>
      <c r="AB77" s="10">
        <v>1833</v>
      </c>
      <c r="AC77" s="10">
        <v>1839</v>
      </c>
      <c r="AD77" s="10">
        <v>1786</v>
      </c>
      <c r="AE77" s="10">
        <v>2152</v>
      </c>
      <c r="AF77" s="10">
        <v>1839</v>
      </c>
      <c r="AG77" s="10">
        <v>1890</v>
      </c>
      <c r="AH77" s="10">
        <v>1892</v>
      </c>
      <c r="AI77" s="10">
        <v>2110</v>
      </c>
      <c r="AJ77" s="10">
        <v>1988</v>
      </c>
      <c r="AK77" s="10">
        <v>2752</v>
      </c>
      <c r="AL77" s="10">
        <v>2735</v>
      </c>
      <c r="AM77" s="10">
        <v>2692</v>
      </c>
      <c r="AN77" s="9">
        <v>111135</v>
      </c>
      <c r="AO77" s="9">
        <v>109722</v>
      </c>
      <c r="AP77" s="10">
        <v>112060</v>
      </c>
      <c r="AQ77" s="10">
        <v>109773</v>
      </c>
      <c r="AR77" s="10">
        <v>111865</v>
      </c>
      <c r="AS77" s="10">
        <v>113198</v>
      </c>
      <c r="AT77" s="10">
        <v>115973</v>
      </c>
      <c r="AU77" s="10">
        <v>116581</v>
      </c>
      <c r="AV77" s="10">
        <v>124144</v>
      </c>
      <c r="AW77" s="10">
        <v>127034</v>
      </c>
      <c r="AX77" s="10">
        <v>131444</v>
      </c>
      <c r="AY77" s="10">
        <v>128258</v>
      </c>
      <c r="AZ77" s="10">
        <v>134347</v>
      </c>
      <c r="BA77" s="10">
        <v>145082</v>
      </c>
      <c r="BB77" s="10">
        <v>152359</v>
      </c>
      <c r="BC77" s="10">
        <v>145404</v>
      </c>
      <c r="BD77" s="10">
        <v>203260</v>
      </c>
      <c r="BE77" s="10">
        <v>196169</v>
      </c>
      <c r="BF77" s="10">
        <v>185647</v>
      </c>
      <c r="BG77" s="24"/>
    </row>
    <row r="78" spans="1:59" ht="12.75" customHeight="1">
      <c r="A78" s="5" t="s">
        <v>74</v>
      </c>
      <c r="B78" s="9">
        <v>105282</v>
      </c>
      <c r="C78" s="9">
        <v>109951</v>
      </c>
      <c r="D78" s="10">
        <v>108587</v>
      </c>
      <c r="E78" s="10">
        <v>110901</v>
      </c>
      <c r="F78" s="10">
        <v>108668</v>
      </c>
      <c r="G78" s="9">
        <v>110865</v>
      </c>
      <c r="H78" s="9">
        <v>112165</v>
      </c>
      <c r="I78" s="10">
        <v>114943</v>
      </c>
      <c r="J78" s="10">
        <v>115620</v>
      </c>
      <c r="K78" s="10">
        <v>123141</v>
      </c>
      <c r="L78" s="10">
        <v>125752</v>
      </c>
      <c r="M78" s="10">
        <v>130644</v>
      </c>
      <c r="N78" s="10">
        <v>127166</v>
      </c>
      <c r="O78" s="10">
        <v>133239</v>
      </c>
      <c r="P78" s="10">
        <v>143818</v>
      </c>
      <c r="Q78" s="10">
        <v>151105</v>
      </c>
      <c r="R78" s="10">
        <v>144279</v>
      </c>
      <c r="S78" s="10">
        <v>201622</v>
      </c>
      <c r="T78" s="10">
        <v>194454</v>
      </c>
      <c r="U78" s="27">
        <v>2368</v>
      </c>
      <c r="V78" s="9">
        <v>2458</v>
      </c>
      <c r="W78" s="10">
        <v>2324</v>
      </c>
      <c r="X78" s="10">
        <v>2216</v>
      </c>
      <c r="Y78" s="10">
        <v>2065</v>
      </c>
      <c r="Z78" s="10">
        <v>2020</v>
      </c>
      <c r="AA78" s="10">
        <v>2083</v>
      </c>
      <c r="AB78" s="10">
        <v>2035</v>
      </c>
      <c r="AC78" s="10">
        <v>1979</v>
      </c>
      <c r="AD78" s="10">
        <v>1960</v>
      </c>
      <c r="AE78" s="10">
        <v>2252</v>
      </c>
      <c r="AF78" s="10">
        <v>2264</v>
      </c>
      <c r="AG78" s="10">
        <v>2057</v>
      </c>
      <c r="AH78" s="10">
        <v>1962</v>
      </c>
      <c r="AI78" s="10">
        <v>2116</v>
      </c>
      <c r="AJ78" s="10">
        <v>2333</v>
      </c>
      <c r="AK78" s="10">
        <v>2266</v>
      </c>
      <c r="AL78" s="10">
        <v>2988</v>
      </c>
      <c r="AM78" s="10">
        <v>3012</v>
      </c>
      <c r="AN78" s="9">
        <v>102914</v>
      </c>
      <c r="AO78" s="9">
        <v>107493</v>
      </c>
      <c r="AP78" s="10">
        <v>106263</v>
      </c>
      <c r="AQ78" s="10">
        <v>108685</v>
      </c>
      <c r="AR78" s="10">
        <v>106603</v>
      </c>
      <c r="AS78" s="10">
        <v>108845</v>
      </c>
      <c r="AT78" s="10">
        <v>110082</v>
      </c>
      <c r="AU78" s="10">
        <v>112908</v>
      </c>
      <c r="AV78" s="10">
        <v>113641</v>
      </c>
      <c r="AW78" s="10">
        <v>121181</v>
      </c>
      <c r="AX78" s="10">
        <v>123500</v>
      </c>
      <c r="AY78" s="10">
        <v>128380</v>
      </c>
      <c r="AZ78" s="10">
        <v>125109</v>
      </c>
      <c r="BA78" s="10">
        <v>131277</v>
      </c>
      <c r="BB78" s="10">
        <v>141702</v>
      </c>
      <c r="BC78" s="10">
        <v>148772</v>
      </c>
      <c r="BD78" s="10">
        <v>142013</v>
      </c>
      <c r="BE78" s="10">
        <v>198634</v>
      </c>
      <c r="BF78" s="10">
        <v>191442</v>
      </c>
      <c r="BG78" s="24"/>
    </row>
    <row r="79" spans="1:59" ht="12.75" customHeight="1">
      <c r="A79" s="5" t="s">
        <v>75</v>
      </c>
      <c r="B79" s="9">
        <v>101898</v>
      </c>
      <c r="C79" s="9">
        <v>101866</v>
      </c>
      <c r="D79" s="10">
        <v>106301</v>
      </c>
      <c r="E79" s="10">
        <v>105259</v>
      </c>
      <c r="F79" s="10">
        <v>107616</v>
      </c>
      <c r="G79" s="9">
        <v>105524</v>
      </c>
      <c r="H79" s="9">
        <v>107808</v>
      </c>
      <c r="I79" s="10">
        <v>109017</v>
      </c>
      <c r="J79" s="10">
        <v>111926</v>
      </c>
      <c r="K79" s="10">
        <v>112642</v>
      </c>
      <c r="L79" s="10">
        <v>120099</v>
      </c>
      <c r="M79" s="10">
        <v>122728</v>
      </c>
      <c r="N79" s="10">
        <v>127374</v>
      </c>
      <c r="O79" s="10">
        <v>124111</v>
      </c>
      <c r="P79" s="10">
        <v>130091</v>
      </c>
      <c r="Q79" s="10">
        <v>140466</v>
      </c>
      <c r="R79" s="10">
        <v>147609</v>
      </c>
      <c r="S79" s="10">
        <v>140597</v>
      </c>
      <c r="T79" s="10">
        <v>196590</v>
      </c>
      <c r="U79" s="27">
        <v>2654</v>
      </c>
      <c r="V79" s="9">
        <v>2581</v>
      </c>
      <c r="W79" s="10">
        <v>2716</v>
      </c>
      <c r="X79" s="10">
        <v>2580</v>
      </c>
      <c r="Y79" s="10">
        <v>2412</v>
      </c>
      <c r="Z79" s="10">
        <v>2277</v>
      </c>
      <c r="AA79" s="10">
        <v>2282</v>
      </c>
      <c r="AB79" s="10">
        <v>2347</v>
      </c>
      <c r="AC79" s="10">
        <v>2248</v>
      </c>
      <c r="AD79" s="10">
        <v>2156</v>
      </c>
      <c r="AE79" s="10">
        <v>2367</v>
      </c>
      <c r="AF79" s="10">
        <v>2404</v>
      </c>
      <c r="AG79" s="10">
        <v>2489</v>
      </c>
      <c r="AH79" s="10">
        <v>2125</v>
      </c>
      <c r="AI79" s="10">
        <v>2261</v>
      </c>
      <c r="AJ79" s="10">
        <v>2385</v>
      </c>
      <c r="AK79" s="10">
        <v>2593</v>
      </c>
      <c r="AL79" s="10">
        <v>2431</v>
      </c>
      <c r="AM79" s="10">
        <v>3293</v>
      </c>
      <c r="AN79" s="9">
        <v>99244</v>
      </c>
      <c r="AO79" s="9">
        <v>99285</v>
      </c>
      <c r="AP79" s="10">
        <v>103585</v>
      </c>
      <c r="AQ79" s="10">
        <v>102679</v>
      </c>
      <c r="AR79" s="10">
        <v>105204</v>
      </c>
      <c r="AS79" s="10">
        <v>103247</v>
      </c>
      <c r="AT79" s="10">
        <v>105526</v>
      </c>
      <c r="AU79" s="10">
        <v>106670</v>
      </c>
      <c r="AV79" s="10">
        <v>109678</v>
      </c>
      <c r="AW79" s="10">
        <v>110486</v>
      </c>
      <c r="AX79" s="10">
        <v>117732</v>
      </c>
      <c r="AY79" s="10">
        <v>120324</v>
      </c>
      <c r="AZ79" s="10">
        <v>124885</v>
      </c>
      <c r="BA79" s="10">
        <v>121986</v>
      </c>
      <c r="BB79" s="10">
        <v>127830</v>
      </c>
      <c r="BC79" s="10">
        <v>138081</v>
      </c>
      <c r="BD79" s="10">
        <v>145016</v>
      </c>
      <c r="BE79" s="10">
        <v>138166</v>
      </c>
      <c r="BF79" s="10">
        <v>193297</v>
      </c>
      <c r="BG79" s="24"/>
    </row>
    <row r="80" spans="1:59" ht="12.75" customHeight="1">
      <c r="A80" s="5" t="s">
        <v>76</v>
      </c>
      <c r="B80" s="9">
        <v>94457</v>
      </c>
      <c r="C80" s="9">
        <v>98217</v>
      </c>
      <c r="D80" s="10">
        <v>98339</v>
      </c>
      <c r="E80" s="10">
        <v>102719</v>
      </c>
      <c r="F80" s="10">
        <v>101781</v>
      </c>
      <c r="G80" s="9">
        <v>104270</v>
      </c>
      <c r="H80" s="9">
        <v>102154</v>
      </c>
      <c r="I80" s="10">
        <v>104550</v>
      </c>
      <c r="J80" s="10">
        <v>105773</v>
      </c>
      <c r="K80" s="10">
        <v>108680</v>
      </c>
      <c r="L80" s="10">
        <v>109471</v>
      </c>
      <c r="M80" s="10">
        <v>116871</v>
      </c>
      <c r="N80" s="10">
        <v>119370</v>
      </c>
      <c r="O80" s="10">
        <v>123876</v>
      </c>
      <c r="P80" s="10">
        <v>120818</v>
      </c>
      <c r="Q80" s="10">
        <v>126649</v>
      </c>
      <c r="R80" s="10">
        <v>136821</v>
      </c>
      <c r="S80" s="10">
        <v>143353</v>
      </c>
      <c r="T80" s="10">
        <v>136563</v>
      </c>
      <c r="U80" s="27">
        <v>2982</v>
      </c>
      <c r="V80" s="9">
        <v>3049</v>
      </c>
      <c r="W80" s="10">
        <v>2901</v>
      </c>
      <c r="X80" s="10">
        <v>2997</v>
      </c>
      <c r="Y80" s="10">
        <v>2874</v>
      </c>
      <c r="Z80" s="10">
        <v>2732</v>
      </c>
      <c r="AA80" s="10">
        <v>2503</v>
      </c>
      <c r="AB80" s="10">
        <v>2578</v>
      </c>
      <c r="AC80" s="10">
        <v>2478</v>
      </c>
      <c r="AD80" s="10">
        <v>2461</v>
      </c>
      <c r="AE80" s="10">
        <v>2576</v>
      </c>
      <c r="AF80" s="10">
        <v>2487</v>
      </c>
      <c r="AG80" s="10">
        <v>2588</v>
      </c>
      <c r="AH80" s="10">
        <v>2570</v>
      </c>
      <c r="AI80" s="10">
        <v>2413</v>
      </c>
      <c r="AJ80" s="10">
        <v>2503</v>
      </c>
      <c r="AK80" s="10">
        <v>2788</v>
      </c>
      <c r="AL80" s="10">
        <v>2793</v>
      </c>
      <c r="AM80" s="10">
        <v>2793</v>
      </c>
      <c r="AN80" s="9">
        <v>91475</v>
      </c>
      <c r="AO80" s="9">
        <v>95168</v>
      </c>
      <c r="AP80" s="10">
        <v>95438</v>
      </c>
      <c r="AQ80" s="10">
        <v>99722</v>
      </c>
      <c r="AR80" s="10">
        <v>98907</v>
      </c>
      <c r="AS80" s="10">
        <v>101538</v>
      </c>
      <c r="AT80" s="10">
        <v>99651</v>
      </c>
      <c r="AU80" s="10">
        <v>101972</v>
      </c>
      <c r="AV80" s="10">
        <v>103295</v>
      </c>
      <c r="AW80" s="10">
        <v>106219</v>
      </c>
      <c r="AX80" s="10">
        <v>106895</v>
      </c>
      <c r="AY80" s="10">
        <v>114384</v>
      </c>
      <c r="AZ80" s="10">
        <v>116782</v>
      </c>
      <c r="BA80" s="10">
        <v>121306</v>
      </c>
      <c r="BB80" s="10">
        <v>118405</v>
      </c>
      <c r="BC80" s="10">
        <v>124146</v>
      </c>
      <c r="BD80" s="10">
        <v>134033</v>
      </c>
      <c r="BE80" s="10">
        <v>140560</v>
      </c>
      <c r="BF80" s="10">
        <v>133770</v>
      </c>
      <c r="BG80" s="24"/>
    </row>
    <row r="81" spans="1:59" ht="12.75" customHeight="1">
      <c r="A81" s="5" t="s">
        <v>77</v>
      </c>
      <c r="B81" s="9">
        <v>91236</v>
      </c>
      <c r="C81" s="9">
        <v>90726</v>
      </c>
      <c r="D81" s="10">
        <v>94211</v>
      </c>
      <c r="E81" s="10">
        <v>94500</v>
      </c>
      <c r="F81" s="10">
        <v>98929</v>
      </c>
      <c r="G81" s="9">
        <v>98153</v>
      </c>
      <c r="H81" s="9">
        <v>100640</v>
      </c>
      <c r="I81" s="10">
        <v>98577</v>
      </c>
      <c r="J81" s="10">
        <v>101067</v>
      </c>
      <c r="K81" s="10">
        <v>102408</v>
      </c>
      <c r="L81" s="10">
        <v>105292</v>
      </c>
      <c r="M81" s="10">
        <v>106130</v>
      </c>
      <c r="N81" s="10">
        <v>113391</v>
      </c>
      <c r="O81" s="10">
        <v>115800</v>
      </c>
      <c r="P81" s="10">
        <v>120219</v>
      </c>
      <c r="Q81" s="10">
        <v>117269</v>
      </c>
      <c r="R81" s="10">
        <v>123046</v>
      </c>
      <c r="S81" s="10">
        <v>132521</v>
      </c>
      <c r="T81" s="10">
        <v>138728</v>
      </c>
      <c r="U81" s="27">
        <v>3684</v>
      </c>
      <c r="V81" s="9">
        <v>3360</v>
      </c>
      <c r="W81" s="10">
        <v>3329</v>
      </c>
      <c r="X81" s="10">
        <v>3209</v>
      </c>
      <c r="Y81" s="10">
        <v>3304</v>
      </c>
      <c r="Z81" s="10">
        <v>3220</v>
      </c>
      <c r="AA81" s="10">
        <v>3012</v>
      </c>
      <c r="AB81" s="10">
        <v>2851</v>
      </c>
      <c r="AC81" s="10">
        <v>2819</v>
      </c>
      <c r="AD81" s="10">
        <v>2760</v>
      </c>
      <c r="AE81" s="10">
        <v>3068</v>
      </c>
      <c r="AF81" s="10">
        <v>2754</v>
      </c>
      <c r="AG81" s="10">
        <v>2821</v>
      </c>
      <c r="AH81" s="10">
        <v>2611</v>
      </c>
      <c r="AI81" s="10">
        <v>2975</v>
      </c>
      <c r="AJ81" s="10">
        <v>2707</v>
      </c>
      <c r="AK81" s="10">
        <v>2825</v>
      </c>
      <c r="AL81" s="10">
        <v>3014</v>
      </c>
      <c r="AM81" s="10">
        <v>3195</v>
      </c>
      <c r="AN81" s="9">
        <v>87552</v>
      </c>
      <c r="AO81" s="9">
        <v>87366</v>
      </c>
      <c r="AP81" s="10">
        <v>90882</v>
      </c>
      <c r="AQ81" s="10">
        <v>91291</v>
      </c>
      <c r="AR81" s="10">
        <v>95625</v>
      </c>
      <c r="AS81" s="10">
        <v>94933</v>
      </c>
      <c r="AT81" s="10">
        <v>97628</v>
      </c>
      <c r="AU81" s="10">
        <v>95726</v>
      </c>
      <c r="AV81" s="10">
        <v>98248</v>
      </c>
      <c r="AW81" s="10">
        <v>99648</v>
      </c>
      <c r="AX81" s="10">
        <v>102224</v>
      </c>
      <c r="AY81" s="10">
        <v>103376</v>
      </c>
      <c r="AZ81" s="10">
        <v>110570</v>
      </c>
      <c r="BA81" s="10">
        <v>113189</v>
      </c>
      <c r="BB81" s="10">
        <v>117244</v>
      </c>
      <c r="BC81" s="10">
        <v>114562</v>
      </c>
      <c r="BD81" s="10">
        <v>120221</v>
      </c>
      <c r="BE81" s="10">
        <v>129507</v>
      </c>
      <c r="BF81" s="10">
        <v>135533</v>
      </c>
      <c r="BG81" s="24"/>
    </row>
    <row r="82" spans="1:59" ht="12.75" customHeight="1">
      <c r="A82" s="5" t="s">
        <v>78</v>
      </c>
      <c r="B82" s="9">
        <v>85976</v>
      </c>
      <c r="C82" s="9">
        <v>87103</v>
      </c>
      <c r="D82" s="10">
        <v>86653</v>
      </c>
      <c r="E82" s="10">
        <v>90111</v>
      </c>
      <c r="F82" s="10">
        <v>90581</v>
      </c>
      <c r="G82" s="9">
        <v>94840</v>
      </c>
      <c r="H82" s="9">
        <v>94471</v>
      </c>
      <c r="I82" s="10">
        <v>96715</v>
      </c>
      <c r="J82" s="10">
        <v>94993</v>
      </c>
      <c r="K82" s="10">
        <v>97356</v>
      </c>
      <c r="L82" s="10">
        <v>98830</v>
      </c>
      <c r="M82" s="10">
        <v>101767</v>
      </c>
      <c r="N82" s="10">
        <v>102414</v>
      </c>
      <c r="O82" s="10">
        <v>109546</v>
      </c>
      <c r="P82" s="10">
        <v>112105</v>
      </c>
      <c r="Q82" s="10">
        <v>116317</v>
      </c>
      <c r="R82" s="10">
        <v>113620</v>
      </c>
      <c r="S82" s="10">
        <v>118606</v>
      </c>
      <c r="T82" s="10">
        <v>127888</v>
      </c>
      <c r="U82" s="27">
        <v>4005</v>
      </c>
      <c r="V82" s="9">
        <v>3953</v>
      </c>
      <c r="W82" s="10">
        <v>3764</v>
      </c>
      <c r="X82" s="10">
        <v>3733</v>
      </c>
      <c r="Y82" s="10">
        <v>3575</v>
      </c>
      <c r="Z82" s="10">
        <v>3595</v>
      </c>
      <c r="AA82" s="10">
        <v>3533</v>
      </c>
      <c r="AB82" s="10">
        <v>3414</v>
      </c>
      <c r="AC82" s="10">
        <v>3081</v>
      </c>
      <c r="AD82" s="10">
        <v>3022</v>
      </c>
      <c r="AE82" s="10">
        <v>3431</v>
      </c>
      <c r="AF82" s="10">
        <v>3232</v>
      </c>
      <c r="AG82" s="10">
        <v>3075</v>
      </c>
      <c r="AH82" s="10">
        <v>2919</v>
      </c>
      <c r="AI82" s="10">
        <v>3115</v>
      </c>
      <c r="AJ82" s="10">
        <v>3299</v>
      </c>
      <c r="AK82" s="10">
        <v>3161</v>
      </c>
      <c r="AL82" s="10">
        <v>3119</v>
      </c>
      <c r="AM82" s="10">
        <v>3420</v>
      </c>
      <c r="AN82" s="9">
        <v>81971</v>
      </c>
      <c r="AO82" s="9">
        <v>83150</v>
      </c>
      <c r="AP82" s="10">
        <v>82889</v>
      </c>
      <c r="AQ82" s="10">
        <v>86378</v>
      </c>
      <c r="AR82" s="10">
        <v>87006</v>
      </c>
      <c r="AS82" s="10">
        <v>91245</v>
      </c>
      <c r="AT82" s="10">
        <v>90938</v>
      </c>
      <c r="AU82" s="10">
        <v>93301</v>
      </c>
      <c r="AV82" s="10">
        <v>91912</v>
      </c>
      <c r="AW82" s="10">
        <v>94334</v>
      </c>
      <c r="AX82" s="10">
        <v>95399</v>
      </c>
      <c r="AY82" s="10">
        <v>98535</v>
      </c>
      <c r="AZ82" s="10">
        <v>99339</v>
      </c>
      <c r="BA82" s="10">
        <v>106627</v>
      </c>
      <c r="BB82" s="10">
        <v>108990</v>
      </c>
      <c r="BC82" s="10">
        <v>113018</v>
      </c>
      <c r="BD82" s="10">
        <v>110459</v>
      </c>
      <c r="BE82" s="10">
        <v>115487</v>
      </c>
      <c r="BF82" s="10">
        <v>124468</v>
      </c>
      <c r="BG82" s="24"/>
    </row>
    <row r="83" spans="1:59" ht="12.75" customHeight="1">
      <c r="A83" s="5" t="s">
        <v>79</v>
      </c>
      <c r="B83" s="9">
        <v>82440</v>
      </c>
      <c r="C83" s="9">
        <v>81687</v>
      </c>
      <c r="D83" s="10">
        <v>82729</v>
      </c>
      <c r="E83" s="10">
        <v>82464</v>
      </c>
      <c r="F83" s="10">
        <v>85936</v>
      </c>
      <c r="G83" s="9">
        <v>86551</v>
      </c>
      <c r="H83" s="9">
        <v>90754</v>
      </c>
      <c r="I83" s="10">
        <v>90462</v>
      </c>
      <c r="J83" s="10">
        <v>92785</v>
      </c>
      <c r="K83" s="10">
        <v>91045</v>
      </c>
      <c r="L83" s="10">
        <v>93536</v>
      </c>
      <c r="M83" s="10">
        <v>95038</v>
      </c>
      <c r="N83" s="10">
        <v>97796</v>
      </c>
      <c r="O83" s="10">
        <v>98552</v>
      </c>
      <c r="P83" s="10">
        <v>105507</v>
      </c>
      <c r="Q83" s="10">
        <v>108025</v>
      </c>
      <c r="R83" s="10">
        <v>112104</v>
      </c>
      <c r="S83" s="10">
        <v>108983</v>
      </c>
      <c r="T83" s="10">
        <v>113836</v>
      </c>
      <c r="U83" s="27">
        <v>4627</v>
      </c>
      <c r="V83" s="9">
        <v>4385</v>
      </c>
      <c r="W83" s="10">
        <v>4333</v>
      </c>
      <c r="X83" s="10">
        <v>4187</v>
      </c>
      <c r="Y83" s="10">
        <v>4120</v>
      </c>
      <c r="Z83" s="10">
        <v>3890</v>
      </c>
      <c r="AA83" s="10">
        <v>4076</v>
      </c>
      <c r="AB83" s="10">
        <v>3973</v>
      </c>
      <c r="AC83" s="10">
        <v>3758</v>
      </c>
      <c r="AD83" s="10">
        <v>3461</v>
      </c>
      <c r="AE83" s="10">
        <v>3800</v>
      </c>
      <c r="AF83" s="10">
        <v>3580</v>
      </c>
      <c r="AG83" s="10">
        <v>3539</v>
      </c>
      <c r="AH83" s="10">
        <v>3222</v>
      </c>
      <c r="AI83" s="10">
        <v>3428</v>
      </c>
      <c r="AJ83" s="10">
        <v>3547</v>
      </c>
      <c r="AK83" s="10">
        <v>3782</v>
      </c>
      <c r="AL83" s="10">
        <v>3449</v>
      </c>
      <c r="AM83" s="10">
        <v>3534</v>
      </c>
      <c r="AN83" s="9">
        <v>77813</v>
      </c>
      <c r="AO83" s="9">
        <v>77302</v>
      </c>
      <c r="AP83" s="10">
        <v>78396</v>
      </c>
      <c r="AQ83" s="10">
        <v>78277</v>
      </c>
      <c r="AR83" s="10">
        <v>81816</v>
      </c>
      <c r="AS83" s="10">
        <v>82661</v>
      </c>
      <c r="AT83" s="10">
        <v>86678</v>
      </c>
      <c r="AU83" s="10">
        <v>86489</v>
      </c>
      <c r="AV83" s="10">
        <v>89027</v>
      </c>
      <c r="AW83" s="10">
        <v>87584</v>
      </c>
      <c r="AX83" s="10">
        <v>89736</v>
      </c>
      <c r="AY83" s="10">
        <v>91458</v>
      </c>
      <c r="AZ83" s="10">
        <v>94257</v>
      </c>
      <c r="BA83" s="10">
        <v>95330</v>
      </c>
      <c r="BB83" s="10">
        <v>102079</v>
      </c>
      <c r="BC83" s="10">
        <v>104478</v>
      </c>
      <c r="BD83" s="10">
        <v>108322</v>
      </c>
      <c r="BE83" s="10">
        <v>105534</v>
      </c>
      <c r="BF83" s="10">
        <v>110302</v>
      </c>
      <c r="BG83" s="24"/>
    </row>
    <row r="84" spans="1:59" ht="12.75" customHeight="1">
      <c r="A84" s="5" t="s">
        <v>80</v>
      </c>
      <c r="B84" s="9">
        <v>78926</v>
      </c>
      <c r="C84" s="9">
        <v>77791</v>
      </c>
      <c r="D84" s="10">
        <v>77213</v>
      </c>
      <c r="E84" s="10">
        <v>78310</v>
      </c>
      <c r="F84" s="10">
        <v>78299</v>
      </c>
      <c r="G84" s="9">
        <v>81534</v>
      </c>
      <c r="H84" s="9">
        <v>82307</v>
      </c>
      <c r="I84" s="10">
        <v>86444</v>
      </c>
      <c r="J84" s="10">
        <v>86266</v>
      </c>
      <c r="K84" s="10">
        <v>88458</v>
      </c>
      <c r="L84" s="10">
        <v>86838</v>
      </c>
      <c r="M84" s="10">
        <v>89524</v>
      </c>
      <c r="N84" s="10">
        <v>90838</v>
      </c>
      <c r="O84" s="10">
        <v>93547</v>
      </c>
      <c r="P84" s="10">
        <v>94315</v>
      </c>
      <c r="Q84" s="10">
        <v>101095</v>
      </c>
      <c r="R84" s="10">
        <v>103556</v>
      </c>
      <c r="S84" s="10">
        <v>107048</v>
      </c>
      <c r="T84" s="10">
        <v>104107</v>
      </c>
      <c r="U84" s="27">
        <v>5413</v>
      </c>
      <c r="V84" s="9">
        <v>5187</v>
      </c>
      <c r="W84" s="10">
        <v>4842</v>
      </c>
      <c r="X84" s="10">
        <v>4763</v>
      </c>
      <c r="Y84" s="10">
        <v>4521</v>
      </c>
      <c r="Z84" s="10">
        <v>4489</v>
      </c>
      <c r="AA84" s="10">
        <v>4357</v>
      </c>
      <c r="AB84" s="10">
        <v>4654</v>
      </c>
      <c r="AC84" s="10">
        <v>4290</v>
      </c>
      <c r="AD84" s="10">
        <v>4132</v>
      </c>
      <c r="AE84" s="10">
        <v>4288</v>
      </c>
      <c r="AF84" s="10">
        <v>3914</v>
      </c>
      <c r="AG84" s="10">
        <v>3988</v>
      </c>
      <c r="AH84" s="10">
        <v>3689</v>
      </c>
      <c r="AI84" s="10">
        <v>3688</v>
      </c>
      <c r="AJ84" s="10">
        <v>3896</v>
      </c>
      <c r="AK84" s="10">
        <v>4096</v>
      </c>
      <c r="AL84" s="10">
        <v>4152</v>
      </c>
      <c r="AM84" s="10">
        <v>3931</v>
      </c>
      <c r="AN84" s="9">
        <v>73513</v>
      </c>
      <c r="AO84" s="9">
        <v>72604</v>
      </c>
      <c r="AP84" s="10">
        <v>72371</v>
      </c>
      <c r="AQ84" s="10">
        <v>73547</v>
      </c>
      <c r="AR84" s="10">
        <v>73778</v>
      </c>
      <c r="AS84" s="10">
        <v>77045</v>
      </c>
      <c r="AT84" s="10">
        <v>77950</v>
      </c>
      <c r="AU84" s="10">
        <v>81790</v>
      </c>
      <c r="AV84" s="10">
        <v>81976</v>
      </c>
      <c r="AW84" s="10">
        <v>84326</v>
      </c>
      <c r="AX84" s="10">
        <v>82550</v>
      </c>
      <c r="AY84" s="10">
        <v>85610</v>
      </c>
      <c r="AZ84" s="10">
        <v>86850</v>
      </c>
      <c r="BA84" s="10">
        <v>89858</v>
      </c>
      <c r="BB84" s="10">
        <v>90627</v>
      </c>
      <c r="BC84" s="10">
        <v>97199</v>
      </c>
      <c r="BD84" s="10">
        <v>99460</v>
      </c>
      <c r="BE84" s="10">
        <v>102896</v>
      </c>
      <c r="BF84" s="10">
        <v>100176</v>
      </c>
      <c r="BG84" s="24"/>
    </row>
    <row r="85" spans="1:59" ht="12.75" customHeight="1">
      <c r="A85" s="5" t="s">
        <v>81</v>
      </c>
      <c r="B85" s="9">
        <v>71566</v>
      </c>
      <c r="C85" s="9">
        <v>73968</v>
      </c>
      <c r="D85" s="10">
        <v>73022</v>
      </c>
      <c r="E85" s="10">
        <v>72612</v>
      </c>
      <c r="F85" s="10">
        <v>73890</v>
      </c>
      <c r="G85" s="9">
        <v>73920</v>
      </c>
      <c r="H85" s="9">
        <v>77030</v>
      </c>
      <c r="I85" s="10">
        <v>77885</v>
      </c>
      <c r="J85" s="10">
        <v>81790</v>
      </c>
      <c r="K85" s="10">
        <v>81759</v>
      </c>
      <c r="L85" s="10">
        <v>83851</v>
      </c>
      <c r="M85" s="10">
        <v>82687</v>
      </c>
      <c r="N85" s="10">
        <v>84960</v>
      </c>
      <c r="O85" s="10">
        <v>86458</v>
      </c>
      <c r="P85" s="10">
        <v>88990</v>
      </c>
      <c r="Q85" s="10">
        <v>90011</v>
      </c>
      <c r="R85" s="10">
        <v>96472</v>
      </c>
      <c r="S85" s="10">
        <v>98199</v>
      </c>
      <c r="T85" s="10">
        <v>101553</v>
      </c>
      <c r="U85" s="27">
        <v>6074</v>
      </c>
      <c r="V85" s="9">
        <v>5951</v>
      </c>
      <c r="W85" s="10">
        <v>5607</v>
      </c>
      <c r="X85" s="10">
        <v>5225</v>
      </c>
      <c r="Y85" s="10">
        <v>5205</v>
      </c>
      <c r="Z85" s="10">
        <v>4975</v>
      </c>
      <c r="AA85" s="10">
        <v>4855</v>
      </c>
      <c r="AB85" s="10">
        <v>5013</v>
      </c>
      <c r="AC85" s="10">
        <v>4954</v>
      </c>
      <c r="AD85" s="10">
        <v>4669</v>
      </c>
      <c r="AE85" s="10">
        <v>5120</v>
      </c>
      <c r="AF85" s="10">
        <v>4359</v>
      </c>
      <c r="AG85" s="10">
        <v>4246</v>
      </c>
      <c r="AH85" s="10">
        <v>4154</v>
      </c>
      <c r="AI85" s="10">
        <v>4321</v>
      </c>
      <c r="AJ85" s="10">
        <v>4089</v>
      </c>
      <c r="AK85" s="10">
        <v>4395</v>
      </c>
      <c r="AL85" s="10">
        <v>4472</v>
      </c>
      <c r="AM85" s="10">
        <v>4620</v>
      </c>
      <c r="AN85" s="9">
        <v>65492</v>
      </c>
      <c r="AO85" s="9">
        <v>68017</v>
      </c>
      <c r="AP85" s="10">
        <v>67415</v>
      </c>
      <c r="AQ85" s="10">
        <v>67387</v>
      </c>
      <c r="AR85" s="10">
        <v>68685</v>
      </c>
      <c r="AS85" s="10">
        <v>68945</v>
      </c>
      <c r="AT85" s="10">
        <v>72175</v>
      </c>
      <c r="AU85" s="10">
        <v>72872</v>
      </c>
      <c r="AV85" s="10">
        <v>76836</v>
      </c>
      <c r="AW85" s="10">
        <v>77090</v>
      </c>
      <c r="AX85" s="10">
        <v>78731</v>
      </c>
      <c r="AY85" s="10">
        <v>78328</v>
      </c>
      <c r="AZ85" s="10">
        <v>80714</v>
      </c>
      <c r="BA85" s="10">
        <v>82304</v>
      </c>
      <c r="BB85" s="10">
        <v>84669</v>
      </c>
      <c r="BC85" s="10">
        <v>85922</v>
      </c>
      <c r="BD85" s="10">
        <v>92077</v>
      </c>
      <c r="BE85" s="10">
        <v>93727</v>
      </c>
      <c r="BF85" s="10">
        <v>96933</v>
      </c>
      <c r="BG85" s="24"/>
    </row>
    <row r="86" spans="1:59" ht="12.75" customHeight="1">
      <c r="A86" s="5" t="s">
        <v>82</v>
      </c>
      <c r="B86" s="9">
        <v>66275</v>
      </c>
      <c r="C86" s="9">
        <v>66618</v>
      </c>
      <c r="D86" s="10">
        <v>68844</v>
      </c>
      <c r="E86" s="10">
        <v>68139</v>
      </c>
      <c r="F86" s="10">
        <v>67988</v>
      </c>
      <c r="G86" s="9">
        <v>69072</v>
      </c>
      <c r="H86" s="9">
        <v>69304</v>
      </c>
      <c r="I86" s="10">
        <v>72370</v>
      </c>
      <c r="J86" s="10">
        <v>73160</v>
      </c>
      <c r="K86" s="10">
        <v>76845</v>
      </c>
      <c r="L86" s="10">
        <v>77066</v>
      </c>
      <c r="M86" s="10">
        <v>79222</v>
      </c>
      <c r="N86" s="10">
        <v>78007</v>
      </c>
      <c r="O86" s="10">
        <v>80199</v>
      </c>
      <c r="P86" s="10">
        <v>81765</v>
      </c>
      <c r="Q86" s="10">
        <v>84177</v>
      </c>
      <c r="R86" s="10">
        <v>85299</v>
      </c>
      <c r="S86" s="10">
        <v>90976</v>
      </c>
      <c r="T86" s="10">
        <v>92671</v>
      </c>
      <c r="U86" s="27">
        <v>6569</v>
      </c>
      <c r="V86" s="9">
        <v>6548</v>
      </c>
      <c r="W86" s="10">
        <v>6343</v>
      </c>
      <c r="X86" s="10">
        <v>6006</v>
      </c>
      <c r="Y86" s="10">
        <v>5666</v>
      </c>
      <c r="Z86" s="10">
        <v>5573</v>
      </c>
      <c r="AA86" s="10">
        <v>5528</v>
      </c>
      <c r="AB86" s="10">
        <v>5529</v>
      </c>
      <c r="AC86" s="10">
        <v>5412</v>
      </c>
      <c r="AD86" s="10">
        <v>5311</v>
      </c>
      <c r="AE86" s="10">
        <v>5743</v>
      </c>
      <c r="AF86" s="10">
        <v>5265</v>
      </c>
      <c r="AG86" s="10">
        <v>4827</v>
      </c>
      <c r="AH86" s="10">
        <v>4456</v>
      </c>
      <c r="AI86" s="10">
        <v>4720</v>
      </c>
      <c r="AJ86" s="10">
        <v>4753</v>
      </c>
      <c r="AK86" s="10">
        <v>4734</v>
      </c>
      <c r="AL86" s="10">
        <v>4707</v>
      </c>
      <c r="AM86" s="10">
        <v>5059</v>
      </c>
      <c r="AN86" s="9">
        <v>59706</v>
      </c>
      <c r="AO86" s="9">
        <v>60070</v>
      </c>
      <c r="AP86" s="10">
        <v>62501</v>
      </c>
      <c r="AQ86" s="10">
        <v>62133</v>
      </c>
      <c r="AR86" s="10">
        <v>62322</v>
      </c>
      <c r="AS86" s="10">
        <v>63499</v>
      </c>
      <c r="AT86" s="10">
        <v>63776</v>
      </c>
      <c r="AU86" s="10">
        <v>66841</v>
      </c>
      <c r="AV86" s="10">
        <v>67748</v>
      </c>
      <c r="AW86" s="10">
        <v>71534</v>
      </c>
      <c r="AX86" s="10">
        <v>71323</v>
      </c>
      <c r="AY86" s="10">
        <v>73957</v>
      </c>
      <c r="AZ86" s="10">
        <v>73180</v>
      </c>
      <c r="BA86" s="10">
        <v>75743</v>
      </c>
      <c r="BB86" s="10">
        <v>77045</v>
      </c>
      <c r="BC86" s="10">
        <v>79424</v>
      </c>
      <c r="BD86" s="10">
        <v>80565</v>
      </c>
      <c r="BE86" s="10">
        <v>86269</v>
      </c>
      <c r="BF86" s="10">
        <v>87612</v>
      </c>
      <c r="BG86" s="24"/>
    </row>
    <row r="87" spans="1:59" ht="12.75" customHeight="1">
      <c r="A87" s="5" t="s">
        <v>83</v>
      </c>
      <c r="B87" s="9">
        <v>61517</v>
      </c>
      <c r="C87" s="9">
        <v>61049</v>
      </c>
      <c r="D87" s="10">
        <v>61458</v>
      </c>
      <c r="E87" s="10">
        <v>63775</v>
      </c>
      <c r="F87" s="10">
        <v>63215</v>
      </c>
      <c r="G87" s="9">
        <v>63186</v>
      </c>
      <c r="H87" s="9">
        <v>64282</v>
      </c>
      <c r="I87" s="10">
        <v>64614</v>
      </c>
      <c r="J87" s="10">
        <v>67548</v>
      </c>
      <c r="K87" s="10">
        <v>68373</v>
      </c>
      <c r="L87" s="10">
        <v>71888</v>
      </c>
      <c r="M87" s="10">
        <v>72196</v>
      </c>
      <c r="N87" s="10">
        <v>74135</v>
      </c>
      <c r="O87" s="10">
        <v>73038</v>
      </c>
      <c r="P87" s="10">
        <v>75261</v>
      </c>
      <c r="Q87" s="10">
        <v>76736</v>
      </c>
      <c r="R87" s="10">
        <v>79209</v>
      </c>
      <c r="S87" s="10">
        <v>79679</v>
      </c>
      <c r="T87" s="10">
        <v>85237</v>
      </c>
      <c r="U87" s="27">
        <v>7414</v>
      </c>
      <c r="V87" s="9">
        <v>6908</v>
      </c>
      <c r="W87" s="10">
        <v>6873</v>
      </c>
      <c r="X87" s="10">
        <v>6746</v>
      </c>
      <c r="Y87" s="10">
        <v>6394</v>
      </c>
      <c r="Z87" s="10">
        <v>6082</v>
      </c>
      <c r="AA87" s="10">
        <v>5884</v>
      </c>
      <c r="AB87" s="10">
        <v>6084</v>
      </c>
      <c r="AC87" s="10">
        <v>5851</v>
      </c>
      <c r="AD87" s="10">
        <v>5755</v>
      </c>
      <c r="AE87" s="10">
        <v>6406</v>
      </c>
      <c r="AF87" s="10">
        <v>5849</v>
      </c>
      <c r="AG87" s="10">
        <v>5628</v>
      </c>
      <c r="AH87" s="10">
        <v>4946</v>
      </c>
      <c r="AI87" s="10">
        <v>5017</v>
      </c>
      <c r="AJ87" s="10">
        <v>5134</v>
      </c>
      <c r="AK87" s="10">
        <v>5342</v>
      </c>
      <c r="AL87" s="10">
        <v>5068</v>
      </c>
      <c r="AM87" s="10">
        <v>5219</v>
      </c>
      <c r="AN87" s="9">
        <v>54103</v>
      </c>
      <c r="AO87" s="9">
        <v>54141</v>
      </c>
      <c r="AP87" s="10">
        <v>54585</v>
      </c>
      <c r="AQ87" s="10">
        <v>57029</v>
      </c>
      <c r="AR87" s="10">
        <v>56821</v>
      </c>
      <c r="AS87" s="10">
        <v>57104</v>
      </c>
      <c r="AT87" s="10">
        <v>58398</v>
      </c>
      <c r="AU87" s="10">
        <v>58530</v>
      </c>
      <c r="AV87" s="10">
        <v>61697</v>
      </c>
      <c r="AW87" s="10">
        <v>62618</v>
      </c>
      <c r="AX87" s="10">
        <v>65482</v>
      </c>
      <c r="AY87" s="10">
        <v>66347</v>
      </c>
      <c r="AZ87" s="10">
        <v>68507</v>
      </c>
      <c r="BA87" s="10">
        <v>68092</v>
      </c>
      <c r="BB87" s="10">
        <v>70244</v>
      </c>
      <c r="BC87" s="10">
        <v>71602</v>
      </c>
      <c r="BD87" s="10">
        <v>73867</v>
      </c>
      <c r="BE87" s="10">
        <v>74611</v>
      </c>
      <c r="BF87" s="10">
        <v>80018</v>
      </c>
      <c r="BG87" s="24"/>
    </row>
    <row r="88" spans="1:59" ht="12.75" customHeight="1">
      <c r="A88" s="5" t="s">
        <v>84</v>
      </c>
      <c r="B88" s="9">
        <v>46909</v>
      </c>
      <c r="C88" s="9">
        <v>56151</v>
      </c>
      <c r="D88" s="10">
        <v>55878</v>
      </c>
      <c r="E88" s="10">
        <v>56318</v>
      </c>
      <c r="F88" s="10">
        <v>58571</v>
      </c>
      <c r="G88" s="9">
        <v>58109</v>
      </c>
      <c r="H88" s="9">
        <v>58385</v>
      </c>
      <c r="I88" s="10">
        <v>59515</v>
      </c>
      <c r="J88" s="10">
        <v>59818</v>
      </c>
      <c r="K88" s="10">
        <v>62428</v>
      </c>
      <c r="L88" s="10">
        <v>63404</v>
      </c>
      <c r="M88" s="10">
        <v>66863</v>
      </c>
      <c r="N88" s="10">
        <v>66996</v>
      </c>
      <c r="O88" s="10">
        <v>68877</v>
      </c>
      <c r="P88" s="10">
        <v>67924</v>
      </c>
      <c r="Q88" s="10">
        <v>70095</v>
      </c>
      <c r="R88" s="10">
        <v>71520</v>
      </c>
      <c r="S88" s="10">
        <v>73221</v>
      </c>
      <c r="T88" s="10">
        <v>73972</v>
      </c>
      <c r="U88" s="27">
        <v>6839</v>
      </c>
      <c r="V88" s="9">
        <v>7777</v>
      </c>
      <c r="W88" s="10">
        <v>7329</v>
      </c>
      <c r="X88" s="10">
        <v>6987</v>
      </c>
      <c r="Y88" s="10">
        <v>6976</v>
      </c>
      <c r="Z88" s="10">
        <v>6608</v>
      </c>
      <c r="AA88" s="10">
        <v>6524</v>
      </c>
      <c r="AB88" s="10">
        <v>6517</v>
      </c>
      <c r="AC88" s="10">
        <v>6314</v>
      </c>
      <c r="AD88" s="10">
        <v>6123</v>
      </c>
      <c r="AE88" s="10">
        <v>6916</v>
      </c>
      <c r="AF88" s="10">
        <v>6415</v>
      </c>
      <c r="AG88" s="10">
        <v>6171</v>
      </c>
      <c r="AH88" s="10">
        <v>5750</v>
      </c>
      <c r="AI88" s="10">
        <v>5568</v>
      </c>
      <c r="AJ88" s="10">
        <v>5464</v>
      </c>
      <c r="AK88" s="10">
        <v>5594</v>
      </c>
      <c r="AL88" s="10">
        <v>5505</v>
      </c>
      <c r="AM88" s="10">
        <v>5557</v>
      </c>
      <c r="AN88" s="9">
        <v>40070</v>
      </c>
      <c r="AO88" s="9">
        <v>48374</v>
      </c>
      <c r="AP88" s="10">
        <v>48549</v>
      </c>
      <c r="AQ88" s="10">
        <v>49331</v>
      </c>
      <c r="AR88" s="10">
        <v>51595</v>
      </c>
      <c r="AS88" s="10">
        <v>51501</v>
      </c>
      <c r="AT88" s="10">
        <v>51861</v>
      </c>
      <c r="AU88" s="10">
        <v>52998</v>
      </c>
      <c r="AV88" s="10">
        <v>53504</v>
      </c>
      <c r="AW88" s="10">
        <v>56305</v>
      </c>
      <c r="AX88" s="10">
        <v>56488</v>
      </c>
      <c r="AY88" s="10">
        <v>60448</v>
      </c>
      <c r="AZ88" s="10">
        <v>60825</v>
      </c>
      <c r="BA88" s="10">
        <v>63127</v>
      </c>
      <c r="BB88" s="10">
        <v>62356</v>
      </c>
      <c r="BC88" s="10">
        <v>64631</v>
      </c>
      <c r="BD88" s="10">
        <v>65926</v>
      </c>
      <c r="BE88" s="10">
        <v>67716</v>
      </c>
      <c r="BF88" s="10">
        <v>68415</v>
      </c>
      <c r="BG88" s="24"/>
    </row>
    <row r="89" spans="1:59" ht="12.75" customHeight="1">
      <c r="A89" s="5" t="s">
        <v>85</v>
      </c>
      <c r="B89" s="9">
        <v>39960</v>
      </c>
      <c r="C89" s="9">
        <v>42423</v>
      </c>
      <c r="D89" s="10">
        <v>50832</v>
      </c>
      <c r="E89" s="10">
        <v>50727</v>
      </c>
      <c r="F89" s="10">
        <v>51239</v>
      </c>
      <c r="G89" s="9">
        <v>53444</v>
      </c>
      <c r="H89" s="9">
        <v>53182</v>
      </c>
      <c r="I89" s="10">
        <v>53485</v>
      </c>
      <c r="J89" s="10">
        <v>54625</v>
      </c>
      <c r="K89" s="10">
        <v>54749</v>
      </c>
      <c r="L89" s="10">
        <v>57344</v>
      </c>
      <c r="M89" s="10">
        <v>58415</v>
      </c>
      <c r="N89" s="10">
        <v>61422</v>
      </c>
      <c r="O89" s="10">
        <v>61520</v>
      </c>
      <c r="P89" s="10">
        <v>63234</v>
      </c>
      <c r="Q89" s="10">
        <v>62552</v>
      </c>
      <c r="R89" s="10">
        <v>64712</v>
      </c>
      <c r="S89" s="10">
        <v>65612</v>
      </c>
      <c r="T89" s="10">
        <v>67067</v>
      </c>
      <c r="U89" s="27">
        <v>6833</v>
      </c>
      <c r="V89" s="9">
        <v>7062</v>
      </c>
      <c r="W89" s="10">
        <v>8006</v>
      </c>
      <c r="X89" s="10">
        <v>7369</v>
      </c>
      <c r="Y89" s="10">
        <v>7220</v>
      </c>
      <c r="Z89" s="10">
        <v>7313</v>
      </c>
      <c r="AA89" s="10">
        <v>6940</v>
      </c>
      <c r="AB89" s="10">
        <v>6972</v>
      </c>
      <c r="AC89" s="10">
        <v>6686</v>
      </c>
      <c r="AD89" s="10">
        <v>6486</v>
      </c>
      <c r="AE89" s="10">
        <v>7240</v>
      </c>
      <c r="AF89" s="10">
        <v>6826</v>
      </c>
      <c r="AG89" s="10">
        <v>6720</v>
      </c>
      <c r="AH89" s="10">
        <v>6179</v>
      </c>
      <c r="AI89" s="10">
        <v>6299</v>
      </c>
      <c r="AJ89" s="10">
        <v>5954</v>
      </c>
      <c r="AK89" s="10">
        <v>6031</v>
      </c>
      <c r="AL89" s="10">
        <v>5839</v>
      </c>
      <c r="AM89" s="10">
        <v>5847</v>
      </c>
      <c r="AN89" s="9">
        <v>33127</v>
      </c>
      <c r="AO89" s="9">
        <v>35361</v>
      </c>
      <c r="AP89" s="10">
        <v>42826</v>
      </c>
      <c r="AQ89" s="10">
        <v>43358</v>
      </c>
      <c r="AR89" s="10">
        <v>44019</v>
      </c>
      <c r="AS89" s="10">
        <v>46131</v>
      </c>
      <c r="AT89" s="10">
        <v>46242</v>
      </c>
      <c r="AU89" s="10">
        <v>46513</v>
      </c>
      <c r="AV89" s="10">
        <v>47939</v>
      </c>
      <c r="AW89" s="10">
        <v>48263</v>
      </c>
      <c r="AX89" s="10">
        <v>50104</v>
      </c>
      <c r="AY89" s="10">
        <v>51589</v>
      </c>
      <c r="AZ89" s="10">
        <v>54702</v>
      </c>
      <c r="BA89" s="10">
        <v>55341</v>
      </c>
      <c r="BB89" s="10">
        <v>56935</v>
      </c>
      <c r="BC89" s="10">
        <v>56598</v>
      </c>
      <c r="BD89" s="10">
        <v>58681</v>
      </c>
      <c r="BE89" s="10">
        <v>59773</v>
      </c>
      <c r="BF89" s="10">
        <v>61220</v>
      </c>
      <c r="BG89" s="24"/>
    </row>
    <row r="90" spans="1:59" ht="12.75" customHeight="1">
      <c r="A90" s="5" t="s">
        <v>86</v>
      </c>
      <c r="B90" s="9">
        <v>36466</v>
      </c>
      <c r="C90" s="9">
        <v>35589</v>
      </c>
      <c r="D90" s="10">
        <v>37980</v>
      </c>
      <c r="E90" s="10">
        <v>45412</v>
      </c>
      <c r="F90" s="10">
        <v>45668</v>
      </c>
      <c r="G90" s="9">
        <v>46113</v>
      </c>
      <c r="H90" s="9">
        <v>48249</v>
      </c>
      <c r="I90" s="10">
        <v>48158</v>
      </c>
      <c r="J90" s="10">
        <v>48498</v>
      </c>
      <c r="K90" s="10">
        <v>49462</v>
      </c>
      <c r="L90" s="10">
        <v>49598</v>
      </c>
      <c r="M90" s="10">
        <v>52119</v>
      </c>
      <c r="N90" s="10">
        <v>52849</v>
      </c>
      <c r="O90" s="10">
        <v>55740</v>
      </c>
      <c r="P90" s="10">
        <v>55927</v>
      </c>
      <c r="Q90" s="10">
        <v>57367</v>
      </c>
      <c r="R90" s="10">
        <v>57004</v>
      </c>
      <c r="S90" s="10">
        <v>58402</v>
      </c>
      <c r="T90" s="10">
        <v>59420</v>
      </c>
      <c r="U90" s="27">
        <v>7517</v>
      </c>
      <c r="V90" s="9">
        <v>6888</v>
      </c>
      <c r="W90" s="10">
        <v>7051</v>
      </c>
      <c r="X90" s="10">
        <v>7872</v>
      </c>
      <c r="Y90" s="10">
        <v>7483</v>
      </c>
      <c r="Z90" s="10">
        <v>7391</v>
      </c>
      <c r="AA90" s="10">
        <v>7406</v>
      </c>
      <c r="AB90" s="10">
        <v>7370</v>
      </c>
      <c r="AC90" s="10">
        <v>6974</v>
      </c>
      <c r="AD90" s="10">
        <v>6701</v>
      </c>
      <c r="AE90" s="10">
        <v>7459</v>
      </c>
      <c r="AF90" s="10">
        <v>6996</v>
      </c>
      <c r="AG90" s="10">
        <v>6943</v>
      </c>
      <c r="AH90" s="10">
        <v>6598</v>
      </c>
      <c r="AI90" s="10">
        <v>6589</v>
      </c>
      <c r="AJ90" s="10">
        <v>6504</v>
      </c>
      <c r="AK90" s="10">
        <v>6403</v>
      </c>
      <c r="AL90" s="10">
        <v>6215</v>
      </c>
      <c r="AM90" s="10">
        <v>6225</v>
      </c>
      <c r="AN90" s="9">
        <v>28949</v>
      </c>
      <c r="AO90" s="9">
        <v>28701</v>
      </c>
      <c r="AP90" s="10">
        <v>30929</v>
      </c>
      <c r="AQ90" s="10">
        <v>37540</v>
      </c>
      <c r="AR90" s="10">
        <v>38185</v>
      </c>
      <c r="AS90" s="10">
        <v>38722</v>
      </c>
      <c r="AT90" s="10">
        <v>40843</v>
      </c>
      <c r="AU90" s="10">
        <v>40788</v>
      </c>
      <c r="AV90" s="10">
        <v>41524</v>
      </c>
      <c r="AW90" s="10">
        <v>42761</v>
      </c>
      <c r="AX90" s="10">
        <v>42139</v>
      </c>
      <c r="AY90" s="10">
        <v>45123</v>
      </c>
      <c r="AZ90" s="10">
        <v>45906</v>
      </c>
      <c r="BA90" s="10">
        <v>49142</v>
      </c>
      <c r="BB90" s="10">
        <v>49338</v>
      </c>
      <c r="BC90" s="10">
        <v>50863</v>
      </c>
      <c r="BD90" s="10">
        <v>50601</v>
      </c>
      <c r="BE90" s="10">
        <v>52187</v>
      </c>
      <c r="BF90" s="10">
        <v>53195</v>
      </c>
      <c r="BG90" s="24"/>
    </row>
    <row r="91" spans="1:59" ht="12.75" customHeight="1">
      <c r="A91" s="5" t="s">
        <v>87</v>
      </c>
      <c r="B91" s="9">
        <v>31482</v>
      </c>
      <c r="C91" s="9">
        <v>32106</v>
      </c>
      <c r="D91" s="10">
        <v>31389</v>
      </c>
      <c r="E91" s="10">
        <v>33531</v>
      </c>
      <c r="F91" s="10">
        <v>40263</v>
      </c>
      <c r="G91" s="9">
        <v>40657</v>
      </c>
      <c r="H91" s="9">
        <v>41182</v>
      </c>
      <c r="I91" s="10">
        <v>43135</v>
      </c>
      <c r="J91" s="10">
        <v>43174</v>
      </c>
      <c r="K91" s="10">
        <v>43241</v>
      </c>
      <c r="L91" s="10">
        <v>44243</v>
      </c>
      <c r="M91" s="10">
        <v>44635</v>
      </c>
      <c r="N91" s="10">
        <v>46615</v>
      </c>
      <c r="O91" s="10">
        <v>47276</v>
      </c>
      <c r="P91" s="10">
        <v>49993</v>
      </c>
      <c r="Q91" s="10">
        <v>50089</v>
      </c>
      <c r="R91" s="10">
        <v>51687</v>
      </c>
      <c r="S91" s="10">
        <v>50597</v>
      </c>
      <c r="T91" s="10">
        <v>52155</v>
      </c>
      <c r="U91" s="27">
        <v>7533</v>
      </c>
      <c r="V91" s="9">
        <v>7380</v>
      </c>
      <c r="W91" s="10">
        <v>6707</v>
      </c>
      <c r="X91" s="10">
        <v>6840</v>
      </c>
      <c r="Y91" s="10">
        <v>7754</v>
      </c>
      <c r="Z91" s="10">
        <v>7516</v>
      </c>
      <c r="AA91" s="10">
        <v>7451</v>
      </c>
      <c r="AB91" s="10">
        <v>7631</v>
      </c>
      <c r="AC91" s="10">
        <v>7196</v>
      </c>
      <c r="AD91" s="10">
        <v>6879</v>
      </c>
      <c r="AE91" s="10">
        <v>7601</v>
      </c>
      <c r="AF91" s="10">
        <v>6979</v>
      </c>
      <c r="AG91" s="10">
        <v>7016</v>
      </c>
      <c r="AH91" s="10">
        <v>6529</v>
      </c>
      <c r="AI91" s="10">
        <v>6876</v>
      </c>
      <c r="AJ91" s="10">
        <v>6856</v>
      </c>
      <c r="AK91" s="10">
        <v>6970</v>
      </c>
      <c r="AL91" s="10">
        <v>6407</v>
      </c>
      <c r="AM91" s="10">
        <v>6472</v>
      </c>
      <c r="AN91" s="9">
        <v>23949</v>
      </c>
      <c r="AO91" s="9">
        <v>24726</v>
      </c>
      <c r="AP91" s="10">
        <v>24682</v>
      </c>
      <c r="AQ91" s="10">
        <v>26691</v>
      </c>
      <c r="AR91" s="10">
        <v>32509</v>
      </c>
      <c r="AS91" s="10">
        <v>33141</v>
      </c>
      <c r="AT91" s="10">
        <v>33731</v>
      </c>
      <c r="AU91" s="10">
        <v>35504</v>
      </c>
      <c r="AV91" s="10">
        <v>35978</v>
      </c>
      <c r="AW91" s="10">
        <v>36362</v>
      </c>
      <c r="AX91" s="10">
        <v>36642</v>
      </c>
      <c r="AY91" s="10">
        <v>37656</v>
      </c>
      <c r="AZ91" s="10">
        <v>39599</v>
      </c>
      <c r="BA91" s="10">
        <v>40747</v>
      </c>
      <c r="BB91" s="10">
        <v>43117</v>
      </c>
      <c r="BC91" s="10">
        <v>43233</v>
      </c>
      <c r="BD91" s="10">
        <v>44717</v>
      </c>
      <c r="BE91" s="10">
        <v>44190</v>
      </c>
      <c r="BF91" s="10">
        <v>45683</v>
      </c>
      <c r="BG91" s="24"/>
    </row>
    <row r="92" spans="1:59" ht="12.75" customHeight="1">
      <c r="A92" s="5" t="s">
        <v>88</v>
      </c>
      <c r="B92" s="9">
        <v>26917</v>
      </c>
      <c r="C92" s="9">
        <v>27341</v>
      </c>
      <c r="D92" s="10">
        <v>27907</v>
      </c>
      <c r="E92" s="10">
        <v>27305</v>
      </c>
      <c r="F92" s="10">
        <v>29334</v>
      </c>
      <c r="G92" s="9">
        <v>35158</v>
      </c>
      <c r="H92" s="9">
        <v>35809</v>
      </c>
      <c r="I92" s="10">
        <v>36237</v>
      </c>
      <c r="J92" s="10">
        <v>38109</v>
      </c>
      <c r="K92" s="10">
        <v>38106</v>
      </c>
      <c r="L92" s="10">
        <v>37998</v>
      </c>
      <c r="M92" s="10">
        <v>39302</v>
      </c>
      <c r="N92" s="10">
        <v>39335</v>
      </c>
      <c r="O92" s="10">
        <v>41137</v>
      </c>
      <c r="P92" s="10">
        <v>41633</v>
      </c>
      <c r="Q92" s="10">
        <v>44093</v>
      </c>
      <c r="R92" s="10">
        <v>44320</v>
      </c>
      <c r="S92" s="10">
        <v>45191</v>
      </c>
      <c r="T92" s="10">
        <v>44428</v>
      </c>
      <c r="U92" s="27">
        <v>7336</v>
      </c>
      <c r="V92" s="9">
        <v>7266</v>
      </c>
      <c r="W92" s="10">
        <v>7082</v>
      </c>
      <c r="X92" s="10">
        <v>6401</v>
      </c>
      <c r="Y92" s="10">
        <v>6539</v>
      </c>
      <c r="Z92" s="10">
        <v>7536</v>
      </c>
      <c r="AA92" s="10">
        <v>7538</v>
      </c>
      <c r="AB92" s="10">
        <v>7467</v>
      </c>
      <c r="AC92" s="10">
        <v>7371</v>
      </c>
      <c r="AD92" s="10">
        <v>7078</v>
      </c>
      <c r="AE92" s="10">
        <v>7661</v>
      </c>
      <c r="AF92" s="10">
        <v>7122</v>
      </c>
      <c r="AG92" s="10">
        <v>6787</v>
      </c>
      <c r="AH92" s="10">
        <v>6614</v>
      </c>
      <c r="AI92" s="10">
        <v>6624</v>
      </c>
      <c r="AJ92" s="10">
        <v>7003</v>
      </c>
      <c r="AK92" s="10">
        <v>7066</v>
      </c>
      <c r="AL92" s="10">
        <v>6731</v>
      </c>
      <c r="AM92" s="10">
        <v>6504</v>
      </c>
      <c r="AN92" s="9">
        <v>19581</v>
      </c>
      <c r="AO92" s="9">
        <v>20075</v>
      </c>
      <c r="AP92" s="10">
        <v>20825</v>
      </c>
      <c r="AQ92" s="10">
        <v>20904</v>
      </c>
      <c r="AR92" s="10">
        <v>22795</v>
      </c>
      <c r="AS92" s="10">
        <v>27622</v>
      </c>
      <c r="AT92" s="10">
        <v>28271</v>
      </c>
      <c r="AU92" s="10">
        <v>28770</v>
      </c>
      <c r="AV92" s="10">
        <v>30738</v>
      </c>
      <c r="AW92" s="10">
        <v>31028</v>
      </c>
      <c r="AX92" s="10">
        <v>30337</v>
      </c>
      <c r="AY92" s="10">
        <v>32180</v>
      </c>
      <c r="AZ92" s="10">
        <v>32548</v>
      </c>
      <c r="BA92" s="10">
        <v>34523</v>
      </c>
      <c r="BB92" s="10">
        <v>35009</v>
      </c>
      <c r="BC92" s="10">
        <v>37090</v>
      </c>
      <c r="BD92" s="10">
        <v>37254</v>
      </c>
      <c r="BE92" s="10">
        <v>38460</v>
      </c>
      <c r="BF92" s="10">
        <v>37924</v>
      </c>
      <c r="BG92" s="24"/>
    </row>
    <row r="93" spans="1:59" ht="12.75" customHeight="1">
      <c r="A93" s="5" t="s">
        <v>89</v>
      </c>
      <c r="B93" s="9">
        <v>23614</v>
      </c>
      <c r="C93" s="9">
        <v>22898</v>
      </c>
      <c r="D93" s="10">
        <v>23261</v>
      </c>
      <c r="E93" s="10">
        <v>23886</v>
      </c>
      <c r="F93" s="10">
        <v>23587</v>
      </c>
      <c r="G93" s="9">
        <v>25253</v>
      </c>
      <c r="H93" s="9">
        <v>30397</v>
      </c>
      <c r="I93" s="10">
        <v>31041</v>
      </c>
      <c r="J93" s="10">
        <v>31481</v>
      </c>
      <c r="K93" s="10">
        <v>33209</v>
      </c>
      <c r="L93" s="10">
        <v>33168</v>
      </c>
      <c r="M93" s="10">
        <v>33150</v>
      </c>
      <c r="N93" s="10">
        <v>34079</v>
      </c>
      <c r="O93" s="10">
        <v>34131</v>
      </c>
      <c r="P93" s="10">
        <v>35700</v>
      </c>
      <c r="Q93" s="10">
        <v>35967</v>
      </c>
      <c r="R93" s="10">
        <v>38478</v>
      </c>
      <c r="S93" s="10">
        <v>38007</v>
      </c>
      <c r="T93" s="10">
        <v>38948</v>
      </c>
      <c r="U93" s="27">
        <v>7136</v>
      </c>
      <c r="V93" s="9">
        <v>6688</v>
      </c>
      <c r="W93" s="10">
        <v>6631</v>
      </c>
      <c r="X93" s="10">
        <v>6571</v>
      </c>
      <c r="Y93" s="10">
        <v>6045</v>
      </c>
      <c r="Z93" s="10">
        <v>6227</v>
      </c>
      <c r="AA93" s="10">
        <v>7227</v>
      </c>
      <c r="AB93" s="10">
        <v>7303</v>
      </c>
      <c r="AC93" s="10">
        <v>7068</v>
      </c>
      <c r="AD93" s="10">
        <v>7033</v>
      </c>
      <c r="AE93" s="10">
        <v>7695</v>
      </c>
      <c r="AF93" s="10">
        <v>6930</v>
      </c>
      <c r="AG93" s="10">
        <v>6777</v>
      </c>
      <c r="AH93" s="10">
        <v>6298</v>
      </c>
      <c r="AI93" s="10">
        <v>6648</v>
      </c>
      <c r="AJ93" s="10">
        <v>6589</v>
      </c>
      <c r="AK93" s="10">
        <v>7116</v>
      </c>
      <c r="AL93" s="10">
        <v>6770</v>
      </c>
      <c r="AM93" s="10">
        <v>6676</v>
      </c>
      <c r="AN93" s="9">
        <v>16478</v>
      </c>
      <c r="AO93" s="9">
        <v>16210</v>
      </c>
      <c r="AP93" s="10">
        <v>16630</v>
      </c>
      <c r="AQ93" s="10">
        <v>17315</v>
      </c>
      <c r="AR93" s="10">
        <v>17542</v>
      </c>
      <c r="AS93" s="10">
        <v>19026</v>
      </c>
      <c r="AT93" s="10">
        <v>23170</v>
      </c>
      <c r="AU93" s="10">
        <v>23738</v>
      </c>
      <c r="AV93" s="10">
        <v>24413</v>
      </c>
      <c r="AW93" s="10">
        <v>26176</v>
      </c>
      <c r="AX93" s="10">
        <v>25473</v>
      </c>
      <c r="AY93" s="10">
        <v>26220</v>
      </c>
      <c r="AZ93" s="10">
        <v>27302</v>
      </c>
      <c r="BA93" s="10">
        <v>27833</v>
      </c>
      <c r="BB93" s="10">
        <v>29052</v>
      </c>
      <c r="BC93" s="10">
        <v>29378</v>
      </c>
      <c r="BD93" s="10">
        <v>31362</v>
      </c>
      <c r="BE93" s="10">
        <v>31237</v>
      </c>
      <c r="BF93" s="10">
        <v>32272</v>
      </c>
      <c r="BG93" s="24"/>
    </row>
    <row r="94" spans="1:59" ht="12.75" customHeight="1">
      <c r="A94" s="5" t="s">
        <v>90</v>
      </c>
      <c r="B94" s="9">
        <v>19195</v>
      </c>
      <c r="C94" s="9">
        <v>19789</v>
      </c>
      <c r="D94" s="10">
        <v>19185</v>
      </c>
      <c r="E94" s="10">
        <v>19562</v>
      </c>
      <c r="F94" s="10">
        <v>20092</v>
      </c>
      <c r="G94" s="9">
        <v>19966</v>
      </c>
      <c r="H94" s="9">
        <v>21423</v>
      </c>
      <c r="I94" s="10">
        <v>25833</v>
      </c>
      <c r="J94" s="10">
        <v>26586</v>
      </c>
      <c r="K94" s="10">
        <v>26733</v>
      </c>
      <c r="L94" s="10">
        <v>28347</v>
      </c>
      <c r="M94" s="10">
        <v>28474</v>
      </c>
      <c r="N94" s="10">
        <v>28309</v>
      </c>
      <c r="O94" s="10">
        <v>28973</v>
      </c>
      <c r="P94" s="10">
        <v>28989</v>
      </c>
      <c r="Q94" s="10">
        <v>30351</v>
      </c>
      <c r="R94" s="10">
        <v>30638</v>
      </c>
      <c r="S94" s="10">
        <v>32206</v>
      </c>
      <c r="T94" s="10">
        <v>32086</v>
      </c>
      <c r="U94" s="27">
        <v>6456</v>
      </c>
      <c r="V94" s="9">
        <v>6408</v>
      </c>
      <c r="W94" s="10">
        <v>5977</v>
      </c>
      <c r="X94" s="10">
        <v>5954</v>
      </c>
      <c r="Y94" s="10">
        <v>5942</v>
      </c>
      <c r="Z94" s="10">
        <v>5637</v>
      </c>
      <c r="AA94" s="10">
        <v>5712</v>
      </c>
      <c r="AB94" s="10">
        <v>6810</v>
      </c>
      <c r="AC94" s="10">
        <v>6679</v>
      </c>
      <c r="AD94" s="10">
        <v>6491</v>
      </c>
      <c r="AE94" s="10">
        <v>7498</v>
      </c>
      <c r="AF94" s="10">
        <v>6935</v>
      </c>
      <c r="AG94" s="10">
        <v>6477</v>
      </c>
      <c r="AH94" s="10">
        <v>6068</v>
      </c>
      <c r="AI94" s="10">
        <v>6155</v>
      </c>
      <c r="AJ94" s="10">
        <v>6398</v>
      </c>
      <c r="AK94" s="10">
        <v>6428</v>
      </c>
      <c r="AL94" s="10">
        <v>6561</v>
      </c>
      <c r="AM94" s="10">
        <v>6418</v>
      </c>
      <c r="AN94" s="9">
        <v>12739</v>
      </c>
      <c r="AO94" s="9">
        <v>13381</v>
      </c>
      <c r="AP94" s="10">
        <v>13208</v>
      </c>
      <c r="AQ94" s="10">
        <v>13608</v>
      </c>
      <c r="AR94" s="10">
        <v>14150</v>
      </c>
      <c r="AS94" s="10">
        <v>14329</v>
      </c>
      <c r="AT94" s="10">
        <v>15711</v>
      </c>
      <c r="AU94" s="10">
        <v>19023</v>
      </c>
      <c r="AV94" s="10">
        <v>19907</v>
      </c>
      <c r="AW94" s="10">
        <v>20242</v>
      </c>
      <c r="AX94" s="10">
        <v>20849</v>
      </c>
      <c r="AY94" s="10">
        <v>21539</v>
      </c>
      <c r="AZ94" s="10">
        <v>21832</v>
      </c>
      <c r="BA94" s="10">
        <v>22905</v>
      </c>
      <c r="BB94" s="10">
        <v>22834</v>
      </c>
      <c r="BC94" s="10">
        <v>23953</v>
      </c>
      <c r="BD94" s="10">
        <v>24210</v>
      </c>
      <c r="BE94" s="10">
        <v>25645</v>
      </c>
      <c r="BF94" s="10">
        <v>25668</v>
      </c>
      <c r="BG94" s="24"/>
    </row>
    <row r="95" spans="1:59" ht="12.75" customHeight="1">
      <c r="A95" s="5" t="s">
        <v>91</v>
      </c>
      <c r="B95" s="9">
        <v>15175</v>
      </c>
      <c r="C95" s="9">
        <v>15779</v>
      </c>
      <c r="D95" s="10">
        <v>16298</v>
      </c>
      <c r="E95" s="10">
        <v>15712</v>
      </c>
      <c r="F95" s="10">
        <v>16195</v>
      </c>
      <c r="G95" s="9">
        <v>16653</v>
      </c>
      <c r="H95" s="9">
        <v>16628</v>
      </c>
      <c r="I95" s="10">
        <v>17857</v>
      </c>
      <c r="J95" s="10">
        <v>21731</v>
      </c>
      <c r="K95" s="10">
        <v>22057</v>
      </c>
      <c r="L95" s="10">
        <v>22368</v>
      </c>
      <c r="M95" s="10">
        <v>23750</v>
      </c>
      <c r="N95" s="10">
        <v>23729</v>
      </c>
      <c r="O95" s="10">
        <v>23499</v>
      </c>
      <c r="P95" s="10">
        <v>24282</v>
      </c>
      <c r="Q95" s="10">
        <v>24104</v>
      </c>
      <c r="R95" s="10">
        <v>25338</v>
      </c>
      <c r="S95" s="10">
        <v>25188</v>
      </c>
      <c r="T95" s="10">
        <v>26672</v>
      </c>
      <c r="U95" s="27">
        <v>5749</v>
      </c>
      <c r="V95" s="9">
        <v>5664</v>
      </c>
      <c r="W95" s="10">
        <v>5677</v>
      </c>
      <c r="X95" s="10">
        <v>5185</v>
      </c>
      <c r="Y95" s="10">
        <v>5278</v>
      </c>
      <c r="Z95" s="10">
        <v>5216</v>
      </c>
      <c r="AA95" s="10">
        <v>5090</v>
      </c>
      <c r="AB95" s="10">
        <v>5287</v>
      </c>
      <c r="AC95" s="10">
        <v>6010</v>
      </c>
      <c r="AD95" s="10">
        <v>5914</v>
      </c>
      <c r="AE95" s="10">
        <v>6797</v>
      </c>
      <c r="AF95" s="10">
        <v>6487</v>
      </c>
      <c r="AG95" s="10">
        <v>6179</v>
      </c>
      <c r="AH95" s="10">
        <v>5575</v>
      </c>
      <c r="AI95" s="10">
        <v>5846</v>
      </c>
      <c r="AJ95" s="10">
        <v>5678</v>
      </c>
      <c r="AK95" s="10">
        <v>6041</v>
      </c>
      <c r="AL95" s="10">
        <v>5790</v>
      </c>
      <c r="AM95" s="10">
        <v>6130</v>
      </c>
      <c r="AN95" s="9">
        <v>9426</v>
      </c>
      <c r="AO95" s="9">
        <v>10115</v>
      </c>
      <c r="AP95" s="10">
        <v>10621</v>
      </c>
      <c r="AQ95" s="10">
        <v>10527</v>
      </c>
      <c r="AR95" s="10">
        <v>10917</v>
      </c>
      <c r="AS95" s="10">
        <v>11437</v>
      </c>
      <c r="AT95" s="10">
        <v>11538</v>
      </c>
      <c r="AU95" s="10">
        <v>12570</v>
      </c>
      <c r="AV95" s="10">
        <v>15721</v>
      </c>
      <c r="AW95" s="10">
        <v>16143</v>
      </c>
      <c r="AX95" s="10">
        <v>15571</v>
      </c>
      <c r="AY95" s="10">
        <v>17263</v>
      </c>
      <c r="AZ95" s="10">
        <v>17550</v>
      </c>
      <c r="BA95" s="10">
        <v>17924</v>
      </c>
      <c r="BB95" s="10">
        <v>18436</v>
      </c>
      <c r="BC95" s="10">
        <v>18426</v>
      </c>
      <c r="BD95" s="10">
        <v>19297</v>
      </c>
      <c r="BE95" s="10">
        <v>19398</v>
      </c>
      <c r="BF95" s="10">
        <v>20542</v>
      </c>
      <c r="BG95" s="24"/>
    </row>
    <row r="96" spans="1:59" ht="12.75" customHeight="1">
      <c r="A96" s="5" t="s">
        <v>92</v>
      </c>
      <c r="B96" s="9">
        <v>11284</v>
      </c>
      <c r="C96" s="9">
        <v>12161</v>
      </c>
      <c r="D96" s="10">
        <v>12601</v>
      </c>
      <c r="E96" s="10">
        <v>13222</v>
      </c>
      <c r="F96" s="10">
        <v>12722</v>
      </c>
      <c r="G96" s="9">
        <v>13088</v>
      </c>
      <c r="H96" s="9">
        <v>13630</v>
      </c>
      <c r="I96" s="10">
        <v>13574</v>
      </c>
      <c r="J96" s="10">
        <v>14583</v>
      </c>
      <c r="K96" s="10">
        <v>17602</v>
      </c>
      <c r="L96" s="10">
        <v>17994</v>
      </c>
      <c r="M96" s="10">
        <v>18401</v>
      </c>
      <c r="N96" s="10">
        <v>19329</v>
      </c>
      <c r="O96" s="10">
        <v>19346</v>
      </c>
      <c r="P96" s="10">
        <v>19105</v>
      </c>
      <c r="Q96" s="10">
        <v>19691</v>
      </c>
      <c r="R96" s="10">
        <v>19731</v>
      </c>
      <c r="S96" s="10">
        <v>20335</v>
      </c>
      <c r="T96" s="10">
        <v>20250</v>
      </c>
      <c r="U96" s="27">
        <v>4519</v>
      </c>
      <c r="V96" s="9">
        <v>4863</v>
      </c>
      <c r="W96" s="10">
        <v>4841</v>
      </c>
      <c r="X96" s="10">
        <v>4801</v>
      </c>
      <c r="Y96" s="10">
        <v>4506</v>
      </c>
      <c r="Z96" s="10">
        <v>4518</v>
      </c>
      <c r="AA96" s="10">
        <v>4570</v>
      </c>
      <c r="AB96" s="10">
        <v>4477</v>
      </c>
      <c r="AC96" s="10">
        <v>4540</v>
      </c>
      <c r="AD96" s="10">
        <v>5212</v>
      </c>
      <c r="AE96" s="10">
        <v>5837</v>
      </c>
      <c r="AF96" s="10">
        <v>5655</v>
      </c>
      <c r="AG96" s="10">
        <v>5630</v>
      </c>
      <c r="AH96" s="10">
        <v>5241</v>
      </c>
      <c r="AI96" s="10">
        <v>5171</v>
      </c>
      <c r="AJ96" s="10">
        <v>5246</v>
      </c>
      <c r="AK96" s="10">
        <v>5290</v>
      </c>
      <c r="AL96" s="10">
        <v>5310</v>
      </c>
      <c r="AM96" s="10">
        <v>5234</v>
      </c>
      <c r="AN96" s="9">
        <v>6765</v>
      </c>
      <c r="AO96" s="9">
        <v>7298</v>
      </c>
      <c r="AP96" s="10">
        <v>7760</v>
      </c>
      <c r="AQ96" s="10">
        <v>8421</v>
      </c>
      <c r="AR96" s="10">
        <v>8216</v>
      </c>
      <c r="AS96" s="10">
        <v>8570</v>
      </c>
      <c r="AT96" s="10">
        <v>9060</v>
      </c>
      <c r="AU96" s="10">
        <v>9097</v>
      </c>
      <c r="AV96" s="10">
        <v>10043</v>
      </c>
      <c r="AW96" s="10">
        <v>12390</v>
      </c>
      <c r="AX96" s="10">
        <v>12157</v>
      </c>
      <c r="AY96" s="10">
        <v>12746</v>
      </c>
      <c r="AZ96" s="10">
        <v>13699</v>
      </c>
      <c r="BA96" s="10">
        <v>14105</v>
      </c>
      <c r="BB96" s="10">
        <v>13934</v>
      </c>
      <c r="BC96" s="10">
        <v>14445</v>
      </c>
      <c r="BD96" s="10">
        <v>14441</v>
      </c>
      <c r="BE96" s="10">
        <v>15025</v>
      </c>
      <c r="BF96" s="10">
        <v>15016</v>
      </c>
      <c r="BG96" s="24"/>
    </row>
    <row r="97" spans="1:59" ht="12.75" customHeight="1">
      <c r="A97" s="5" t="s">
        <v>93</v>
      </c>
      <c r="B97" s="9">
        <v>8718</v>
      </c>
      <c r="C97" s="9">
        <v>8900</v>
      </c>
      <c r="D97" s="10">
        <v>9529</v>
      </c>
      <c r="E97" s="10">
        <v>9885</v>
      </c>
      <c r="F97" s="10">
        <v>10630</v>
      </c>
      <c r="G97" s="9">
        <v>10049</v>
      </c>
      <c r="H97" s="9">
        <v>10433</v>
      </c>
      <c r="I97" s="10">
        <v>10849</v>
      </c>
      <c r="J97" s="10">
        <v>10908</v>
      </c>
      <c r="K97" s="10">
        <v>11669</v>
      </c>
      <c r="L97" s="10">
        <v>14016</v>
      </c>
      <c r="M97" s="10">
        <v>14442</v>
      </c>
      <c r="N97" s="10">
        <v>14490</v>
      </c>
      <c r="O97" s="10">
        <v>15404</v>
      </c>
      <c r="P97" s="10">
        <v>15294</v>
      </c>
      <c r="Q97" s="10">
        <v>15081</v>
      </c>
      <c r="R97" s="10">
        <v>15653</v>
      </c>
      <c r="S97" s="10">
        <v>15450</v>
      </c>
      <c r="T97" s="10">
        <v>16003</v>
      </c>
      <c r="U97" s="27">
        <v>3792</v>
      </c>
      <c r="V97" s="9">
        <v>3806</v>
      </c>
      <c r="W97" s="10">
        <v>3998</v>
      </c>
      <c r="X97" s="10">
        <v>3921</v>
      </c>
      <c r="Y97" s="10">
        <v>4132</v>
      </c>
      <c r="Z97" s="10">
        <v>3786</v>
      </c>
      <c r="AA97" s="10">
        <v>3884</v>
      </c>
      <c r="AB97" s="10">
        <v>3981</v>
      </c>
      <c r="AC97" s="10">
        <v>3777</v>
      </c>
      <c r="AD97" s="10">
        <v>3821</v>
      </c>
      <c r="AE97" s="10">
        <v>5024</v>
      </c>
      <c r="AF97" s="10">
        <v>4808</v>
      </c>
      <c r="AG97" s="10">
        <v>4678</v>
      </c>
      <c r="AH97" s="10">
        <v>4509</v>
      </c>
      <c r="AI97" s="10">
        <v>4554</v>
      </c>
      <c r="AJ97" s="10">
        <v>4402</v>
      </c>
      <c r="AK97" s="10">
        <v>4719</v>
      </c>
      <c r="AL97" s="10">
        <v>4499</v>
      </c>
      <c r="AM97" s="10">
        <v>4589</v>
      </c>
      <c r="AN97" s="9">
        <v>4926</v>
      </c>
      <c r="AO97" s="9">
        <v>5094</v>
      </c>
      <c r="AP97" s="10">
        <v>5531</v>
      </c>
      <c r="AQ97" s="10">
        <v>5964</v>
      </c>
      <c r="AR97" s="10">
        <v>6498</v>
      </c>
      <c r="AS97" s="10">
        <v>6263</v>
      </c>
      <c r="AT97" s="10">
        <v>6549</v>
      </c>
      <c r="AU97" s="10">
        <v>6868</v>
      </c>
      <c r="AV97" s="10">
        <v>7131</v>
      </c>
      <c r="AW97" s="10">
        <v>7848</v>
      </c>
      <c r="AX97" s="10">
        <v>8992</v>
      </c>
      <c r="AY97" s="10">
        <v>9634</v>
      </c>
      <c r="AZ97" s="10">
        <v>9812</v>
      </c>
      <c r="BA97" s="10">
        <v>10895</v>
      </c>
      <c r="BB97" s="10">
        <v>10740</v>
      </c>
      <c r="BC97" s="10">
        <v>10679</v>
      </c>
      <c r="BD97" s="10">
        <v>10934</v>
      </c>
      <c r="BE97" s="10">
        <v>10951</v>
      </c>
      <c r="BF97" s="10">
        <v>11414</v>
      </c>
      <c r="BG97" s="24"/>
    </row>
    <row r="98" spans="1:59" ht="12.75" customHeight="1">
      <c r="A98" s="5" t="s">
        <v>94</v>
      </c>
      <c r="B98" s="9">
        <v>6595</v>
      </c>
      <c r="C98" s="9">
        <v>6655</v>
      </c>
      <c r="D98" s="10">
        <v>6785</v>
      </c>
      <c r="E98" s="10">
        <v>7228</v>
      </c>
      <c r="F98" s="10">
        <v>7692</v>
      </c>
      <c r="G98" s="9">
        <v>8164</v>
      </c>
      <c r="H98" s="9">
        <v>7787</v>
      </c>
      <c r="I98" s="10">
        <v>8078</v>
      </c>
      <c r="J98" s="10">
        <v>8485</v>
      </c>
      <c r="K98" s="10">
        <v>8408</v>
      </c>
      <c r="L98" s="10">
        <v>9048</v>
      </c>
      <c r="M98" s="10">
        <v>11011</v>
      </c>
      <c r="N98" s="10">
        <v>11121</v>
      </c>
      <c r="O98" s="10">
        <v>11254</v>
      </c>
      <c r="P98" s="10">
        <v>11740</v>
      </c>
      <c r="Q98" s="10">
        <v>11736</v>
      </c>
      <c r="R98" s="10">
        <v>11758</v>
      </c>
      <c r="S98" s="10">
        <v>11869</v>
      </c>
      <c r="T98" s="10">
        <v>11729</v>
      </c>
      <c r="U98" s="27">
        <v>3130</v>
      </c>
      <c r="V98" s="9">
        <v>3027</v>
      </c>
      <c r="W98" s="10">
        <v>3009</v>
      </c>
      <c r="X98" s="10">
        <v>3133</v>
      </c>
      <c r="Y98" s="10">
        <v>3227</v>
      </c>
      <c r="Z98" s="10">
        <v>3322</v>
      </c>
      <c r="AA98" s="10">
        <v>3126</v>
      </c>
      <c r="AB98" s="10">
        <v>3216</v>
      </c>
      <c r="AC98" s="10">
        <v>3208</v>
      </c>
      <c r="AD98" s="10">
        <v>3060</v>
      </c>
      <c r="AE98" s="10">
        <v>3562</v>
      </c>
      <c r="AF98" s="10">
        <v>4019</v>
      </c>
      <c r="AG98" s="10">
        <v>3827</v>
      </c>
      <c r="AH98" s="10">
        <v>3734</v>
      </c>
      <c r="AI98" s="10">
        <v>3782</v>
      </c>
      <c r="AJ98" s="10">
        <v>3792</v>
      </c>
      <c r="AK98" s="10">
        <v>3856</v>
      </c>
      <c r="AL98" s="10">
        <v>3863</v>
      </c>
      <c r="AM98" s="10">
        <v>3754</v>
      </c>
      <c r="AN98" s="9">
        <v>3465</v>
      </c>
      <c r="AO98" s="9">
        <v>3628</v>
      </c>
      <c r="AP98" s="10">
        <v>3776</v>
      </c>
      <c r="AQ98" s="10">
        <v>4095</v>
      </c>
      <c r="AR98" s="10">
        <v>4465</v>
      </c>
      <c r="AS98" s="10">
        <v>4842</v>
      </c>
      <c r="AT98" s="10">
        <v>4661</v>
      </c>
      <c r="AU98" s="10">
        <v>4862</v>
      </c>
      <c r="AV98" s="10">
        <v>5277</v>
      </c>
      <c r="AW98" s="10">
        <v>5348</v>
      </c>
      <c r="AX98" s="10">
        <v>5486</v>
      </c>
      <c r="AY98" s="10">
        <v>6992</v>
      </c>
      <c r="AZ98" s="10">
        <v>7294</v>
      </c>
      <c r="BA98" s="10">
        <v>7520</v>
      </c>
      <c r="BB98" s="10">
        <v>7958</v>
      </c>
      <c r="BC98" s="10">
        <v>7944</v>
      </c>
      <c r="BD98" s="10">
        <v>7902</v>
      </c>
      <c r="BE98" s="10">
        <v>8006</v>
      </c>
      <c r="BF98" s="10">
        <v>7975</v>
      </c>
      <c r="BG98" s="24"/>
    </row>
    <row r="99" spans="1:59" ht="12.75" customHeight="1">
      <c r="A99" s="3" t="s">
        <v>103</v>
      </c>
      <c r="B99" s="18">
        <v>13699</v>
      </c>
      <c r="C99" s="18">
        <v>14355</v>
      </c>
      <c r="D99" s="19">
        <v>14834</v>
      </c>
      <c r="E99" s="19">
        <v>15218</v>
      </c>
      <c r="F99" s="19">
        <v>16104</v>
      </c>
      <c r="G99" s="18">
        <v>16842</v>
      </c>
      <c r="H99" s="18">
        <v>17966</v>
      </c>
      <c r="I99" s="19">
        <v>18472</v>
      </c>
      <c r="J99" s="19">
        <v>19253</v>
      </c>
      <c r="K99" s="19">
        <v>19721</v>
      </c>
      <c r="L99" s="19">
        <v>19918</v>
      </c>
      <c r="M99" s="19">
        <v>20785</v>
      </c>
      <c r="N99" s="19">
        <v>22534</v>
      </c>
      <c r="O99" s="19">
        <v>23876</v>
      </c>
      <c r="P99" s="19">
        <v>24762</v>
      </c>
      <c r="Q99" s="19">
        <v>25675</v>
      </c>
      <c r="R99" s="19">
        <v>26713</v>
      </c>
      <c r="S99" s="19">
        <v>26681</v>
      </c>
      <c r="T99" s="19">
        <v>26809</v>
      </c>
      <c r="U99" s="28">
        <v>7394</v>
      </c>
      <c r="V99" s="18">
        <v>7554</v>
      </c>
      <c r="W99" s="19">
        <v>7524</v>
      </c>
      <c r="X99" s="19">
        <v>7513</v>
      </c>
      <c r="Y99" s="19">
        <v>7793</v>
      </c>
      <c r="Z99" s="19">
        <v>7971</v>
      </c>
      <c r="AA99" s="19">
        <v>8319</v>
      </c>
      <c r="AB99" s="19">
        <v>8625</v>
      </c>
      <c r="AC99" s="19">
        <v>8715</v>
      </c>
      <c r="AD99" s="19">
        <v>8647</v>
      </c>
      <c r="AE99" s="19">
        <v>9624</v>
      </c>
      <c r="AF99" s="19">
        <v>9410</v>
      </c>
      <c r="AG99" s="19">
        <v>9753</v>
      </c>
      <c r="AH99" s="19">
        <v>9645</v>
      </c>
      <c r="AI99" s="19">
        <v>10041</v>
      </c>
      <c r="AJ99" s="19">
        <v>10250</v>
      </c>
      <c r="AK99" s="19">
        <v>10831</v>
      </c>
      <c r="AL99" s="19">
        <v>10641</v>
      </c>
      <c r="AM99" s="19">
        <v>10637</v>
      </c>
      <c r="AN99" s="18">
        <v>6305</v>
      </c>
      <c r="AO99" s="18">
        <v>6801</v>
      </c>
      <c r="AP99" s="19">
        <v>7310</v>
      </c>
      <c r="AQ99" s="19">
        <v>7705</v>
      </c>
      <c r="AR99" s="19">
        <v>8311</v>
      </c>
      <c r="AS99" s="19">
        <v>8871</v>
      </c>
      <c r="AT99" s="19">
        <v>9647</v>
      </c>
      <c r="AU99" s="19">
        <v>9847</v>
      </c>
      <c r="AV99" s="19">
        <v>10538</v>
      </c>
      <c r="AW99" s="19">
        <v>11074</v>
      </c>
      <c r="AX99" s="19">
        <v>10294</v>
      </c>
      <c r="AY99" s="19">
        <v>11375</v>
      </c>
      <c r="AZ99" s="19">
        <v>12781</v>
      </c>
      <c r="BA99" s="19">
        <v>14231</v>
      </c>
      <c r="BB99" s="19">
        <v>14721</v>
      </c>
      <c r="BC99" s="19">
        <v>15425</v>
      </c>
      <c r="BD99" s="19">
        <v>15882</v>
      </c>
      <c r="BE99" s="19">
        <v>16040</v>
      </c>
      <c r="BF99" s="19">
        <v>16172</v>
      </c>
      <c r="BG99" s="24"/>
    </row>
    <row r="105" spans="1:59" ht="12.75" customHeight="1"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</row>
  </sheetData>
  <mergeCells count="3">
    <mergeCell ref="B1:T1"/>
    <mergeCell ref="U1:AM1"/>
    <mergeCell ref="AN1:BF1"/>
  </mergeCells>
  <phoneticPr fontId="0" type="noConversion"/>
  <pageMargins left="0.55118110236220474" right="0.55118110236220474" top="0.59055118110236227" bottom="0.39370078740157483" header="0.51181102362204722" footer="0.51181102362204722"/>
  <pageSetup paperSize="9" orientation="landscape" horizont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A6DC818BABDA4991F0F0426E6338DF" ma:contentTypeVersion="16" ma:contentTypeDescription="Een nieuw document maken." ma:contentTypeScope="" ma:versionID="f44b6c0115bb351ceb5bd6c79431bf0f">
  <xsd:schema xmlns:xsd="http://www.w3.org/2001/XMLSchema" xmlns:xs="http://www.w3.org/2001/XMLSchema" xmlns:p="http://schemas.microsoft.com/office/2006/metadata/properties" xmlns:ns2="872cf1a6-11f2-41e9-9ef4-fd04eacb0407" xmlns:ns3="244ae1e0-5387-46a7-b1fa-a08018336c28" targetNamespace="http://schemas.microsoft.com/office/2006/metadata/properties" ma:root="true" ma:fieldsID="a3ed28a49599d16f4ceb45b1683e8030" ns2:_="" ns3:_="">
    <xsd:import namespace="872cf1a6-11f2-41e9-9ef4-fd04eacb0407"/>
    <xsd:import namespace="244ae1e0-5387-46a7-b1fa-a08018336c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cf1a6-11f2-41e9-9ef4-fd04eacb04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daf5e5be-e8b4-46ac-b593-e5f2e5127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ae1e0-5387-46a7-b1fa-a08018336c2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928133-13f2-42a3-a935-a7bb5a314af3}" ma:internalName="TaxCatchAll" ma:showField="CatchAllData" ma:web="244ae1e0-5387-46a7-b1fa-a08018336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C9F52E-B6AE-4B5D-9D53-D081DF1C78A6}"/>
</file>

<file path=customXml/itemProps2.xml><?xml version="1.0" encoding="utf-8"?>
<ds:datastoreItem xmlns:ds="http://schemas.openxmlformats.org/officeDocument/2006/customXml" ds:itemID="{ACE1D83C-04AF-455B-9F21-80A04A1AEF9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Totalen</vt:lpstr>
      <vt:lpstr>Volledige tabel</vt:lpstr>
    </vt:vector>
  </TitlesOfParts>
  <Company>GfK Panel Services Benelux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GfK Panel Services Benelux bv</dc:creator>
  <cp:lastModifiedBy>Maarten Smulders</cp:lastModifiedBy>
  <cp:lastPrinted>2021-08-24T11:17:21Z</cp:lastPrinted>
  <dcterms:created xsi:type="dcterms:W3CDTF">2005-09-05T07:06:36Z</dcterms:created>
  <dcterms:modified xsi:type="dcterms:W3CDTF">2022-09-09T11:37:54Z</dcterms:modified>
</cp:coreProperties>
</file>